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1055" activeTab="1"/>
  </bookViews>
  <sheets>
    <sheet name="Příloha č. 4 - FRR " sheetId="4" r:id="rId1"/>
    <sheet name="Příloha č. 4 - FZ" sheetId="1" r:id="rId2"/>
  </sheets>
  <calcPr calcId="114210"/>
</workbook>
</file>

<file path=xl/calcChain.xml><?xml version="1.0" encoding="utf-8"?>
<calcChain xmlns="http://schemas.openxmlformats.org/spreadsheetml/2006/main">
  <c r="E32" i="1"/>
  <c r="D32"/>
  <c r="C32"/>
  <c r="B32"/>
  <c r="E31"/>
  <c r="E30"/>
  <c r="E29"/>
  <c r="D23"/>
  <c r="D38"/>
  <c r="C23"/>
  <c r="E23"/>
  <c r="B23"/>
  <c r="B38"/>
  <c r="E22"/>
  <c r="E21"/>
  <c r="E20"/>
  <c r="E19"/>
  <c r="E18"/>
  <c r="E17"/>
  <c r="E16"/>
</calcChain>
</file>

<file path=xl/sharedStrings.xml><?xml version="1.0" encoding="utf-8"?>
<sst xmlns="http://schemas.openxmlformats.org/spreadsheetml/2006/main" count="67" uniqueCount="54">
  <si>
    <r>
      <t xml:space="preserve"> </t>
    </r>
    <r>
      <rPr>
        <sz val="8"/>
        <rFont val="Arial CE"/>
        <family val="2"/>
        <charset val="238"/>
      </rPr>
      <t>str. 2/2</t>
    </r>
  </si>
  <si>
    <t>Přehled čerpání finančních prostředků</t>
  </si>
  <si>
    <t>z účelového fondu Městské části (MČ) Praha 8 – fondu zaměstnavatele</t>
  </si>
  <si>
    <t>za rok 2014</t>
  </si>
  <si>
    <t>(v tis. Kč)</t>
  </si>
  <si>
    <t>Počáteční stav k 1. 1. 2014</t>
  </si>
  <si>
    <t>Výdaje</t>
  </si>
  <si>
    <t>Schválený rozpočet</t>
  </si>
  <si>
    <t>Rozpočet po změnách</t>
  </si>
  <si>
    <t>Skutečnost</t>
  </si>
  <si>
    <t>% plnění</t>
  </si>
  <si>
    <t>na rok 2014</t>
  </si>
  <si>
    <t>(RZ) na rok 2014</t>
  </si>
  <si>
    <t>k 31.12. 2014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</si>
  <si>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</si>
  <si>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</si>
  <si>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</si>
  <si>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</si>
  <si>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</si>
  <si>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nenávratná finanční výpomoc</t>
  </si>
  <si>
    <t>půjčky zaměstnancům MČ Praha 8</t>
  </si>
  <si>
    <t>kulturní činnost a zájezdy</t>
  </si>
  <si>
    <t>celkem</t>
  </si>
  <si>
    <t>Příjmy</t>
  </si>
  <si>
    <t>3%z prostředků na platy/odměny za výkon funkce</t>
  </si>
  <si>
    <t>splátky půjček</t>
  </si>
  <si>
    <t>převod prostředků z účelového fondu MČ–FRR</t>
  </si>
  <si>
    <t>Konečný stav k 31. 12. 2014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</si>
  <si>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</si>
  <si>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</si>
  <si>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</si>
  <si>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</si>
  <si>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</si>
  <si>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</si>
  <si>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</si>
  <si>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</si>
  <si>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(MŠ, ZŠ, SeS, GC, OÚSS)</t>
  </si>
  <si>
    <t>Převod nevyčerpaných neinvestičních prostředků z finančního</t>
  </si>
  <si>
    <t xml:space="preserve">Převod prostředků ze ZBÚ do FRR </t>
  </si>
  <si>
    <t>rozpočtovaný příděl do FZ</t>
  </si>
  <si>
    <t xml:space="preserve">Převod prostředků z  FRR do FZ </t>
  </si>
  <si>
    <t>ZBÚ = základní běžný účet (kontokorentní účet) MČ Praha 8</t>
  </si>
  <si>
    <t>FZ = účelový fond MČ Praha 8 – fond zaměstnavatele</t>
  </si>
  <si>
    <t>(FRR) k 1. lednu 2014</t>
  </si>
  <si>
    <t>vypořádání hlavní činnosti příspěv.organizací za rok 2013,</t>
  </si>
  <si>
    <t>vypořádání za rok 2013 na ZBÚ</t>
  </si>
  <si>
    <t xml:space="preserve">dle usnesení ZMČ č. Usn ZMC 002/2014  ze dne 19.2.2014 – </t>
  </si>
  <si>
    <t>dle usnesení ZMČ č. Usn ZMC 002/2014 ze dne 19.2.2014</t>
  </si>
  <si>
    <t>Konečný zůstatek na účtu FRR k 31. 12. 2014</t>
  </si>
  <si>
    <t>Použití zůstatku fondu zaměstnavatele</t>
  </si>
  <si>
    <t>vratka ze ZBÚ do FZ  z finančního vypořádání 2013</t>
  </si>
  <si>
    <t>Zastupitelstva městské části Praha 8</t>
  </si>
  <si>
    <t xml:space="preserve">ze dne 10. čevna 2015                                 </t>
  </si>
  <si>
    <t>Příloha č. 4 usnesení č. Usn ZMC xxx/2015</t>
  </si>
</sst>
</file>

<file path=xl/styles.xml><?xml version="1.0" encoding="utf-8"?>
<styleSheet xmlns="http://schemas.openxmlformats.org/spreadsheetml/2006/main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1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u/>
      <sz val="10"/>
      <color indexed="10"/>
      <name val="Arial CE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0" fillId="0" borderId="0"/>
  </cellStyleXfs>
  <cellXfs count="100">
    <xf numFmtId="0" fontId="0" fillId="0" borderId="0" xfId="0"/>
    <xf numFmtId="0" fontId="2" fillId="0" borderId="0" xfId="2" applyFont="1"/>
    <xf numFmtId="0" fontId="3" fillId="0" borderId="0" xfId="2" applyFont="1"/>
    <xf numFmtId="0" fontId="5" fillId="0" borderId="0" xfId="2" applyFont="1" applyAlignment="1">
      <alignment horizontal="center"/>
    </xf>
    <xf numFmtId="0" fontId="6" fillId="0" borderId="1" xfId="2" applyFont="1" applyFill="1" applyBorder="1"/>
    <xf numFmtId="3" fontId="7" fillId="0" borderId="2" xfId="2" applyNumberFormat="1" applyFont="1" applyFill="1" applyBorder="1" applyAlignment="1">
      <alignment horizontal="center"/>
    </xf>
    <xf numFmtId="0" fontId="3" fillId="0" borderId="3" xfId="2" applyFont="1" applyFill="1" applyBorder="1"/>
    <xf numFmtId="0" fontId="3" fillId="0" borderId="0" xfId="2" applyFont="1" applyFill="1"/>
    <xf numFmtId="0" fontId="6" fillId="0" borderId="4" xfId="2" applyFont="1" applyFill="1" applyBorder="1"/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/>
    <xf numFmtId="0" fontId="3" fillId="0" borderId="8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3" fillId="0" borderId="10" xfId="2" applyFont="1" applyFill="1" applyBorder="1"/>
    <xf numFmtId="3" fontId="3" fillId="0" borderId="11" xfId="2" applyNumberFormat="1" applyFont="1" applyFill="1" applyBorder="1" applyAlignment="1">
      <alignment horizontal="center"/>
    </xf>
    <xf numFmtId="4" fontId="3" fillId="0" borderId="12" xfId="2" applyNumberFormat="1" applyFont="1" applyFill="1" applyBorder="1" applyAlignment="1">
      <alignment horizontal="center"/>
    </xf>
    <xf numFmtId="0" fontId="3" fillId="0" borderId="13" xfId="2" applyFont="1" applyFill="1" applyBorder="1"/>
    <xf numFmtId="3" fontId="3" fillId="0" borderId="14" xfId="2" applyNumberFormat="1" applyFont="1" applyFill="1" applyBorder="1" applyAlignment="1">
      <alignment horizontal="center"/>
    </xf>
    <xf numFmtId="4" fontId="3" fillId="0" borderId="15" xfId="2" applyNumberFormat="1" applyFont="1" applyFill="1" applyBorder="1" applyAlignment="1">
      <alignment horizontal="center"/>
    </xf>
    <xf numFmtId="0" fontId="3" fillId="0" borderId="16" xfId="2" applyFont="1" applyFill="1" applyBorder="1"/>
    <xf numFmtId="3" fontId="3" fillId="0" borderId="17" xfId="2" applyNumberFormat="1" applyFont="1" applyFill="1" applyBorder="1" applyAlignment="1">
      <alignment horizontal="center"/>
    </xf>
    <xf numFmtId="4" fontId="3" fillId="0" borderId="18" xfId="2" applyNumberFormat="1" applyFont="1" applyFill="1" applyBorder="1" applyAlignment="1">
      <alignment horizontal="center"/>
    </xf>
    <xf numFmtId="0" fontId="7" fillId="0" borderId="1" xfId="2" applyFont="1" applyFill="1" applyBorder="1"/>
    <xf numFmtId="4" fontId="7" fillId="0" borderId="3" xfId="2" applyNumberFormat="1" applyFont="1" applyFill="1" applyBorder="1" applyAlignment="1">
      <alignment horizontal="center"/>
    </xf>
    <xf numFmtId="3" fontId="3" fillId="0" borderId="0" xfId="2" applyNumberFormat="1" applyFont="1" applyFill="1" applyBorder="1"/>
    <xf numFmtId="4" fontId="3" fillId="0" borderId="0" xfId="2" applyNumberFormat="1" applyFont="1" applyFill="1" applyBorder="1"/>
    <xf numFmtId="0" fontId="3" fillId="0" borderId="19" xfId="2" applyFont="1" applyFill="1" applyBorder="1" applyAlignment="1">
      <alignment horizontal="center"/>
    </xf>
    <xf numFmtId="3" fontId="3" fillId="0" borderId="20" xfId="2" applyNumberFormat="1" applyFont="1" applyFill="1" applyBorder="1" applyAlignment="1">
      <alignment horizontal="center"/>
    </xf>
    <xf numFmtId="0" fontId="3" fillId="0" borderId="13" xfId="2" applyFont="1" applyFill="1" applyBorder="1" applyAlignment="1">
      <alignment vertical="top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4" fontId="3" fillId="0" borderId="0" xfId="2" applyNumberFormat="1" applyFont="1" applyFill="1" applyBorder="1" applyAlignment="1">
      <alignment horizontal="center"/>
    </xf>
    <xf numFmtId="0" fontId="6" fillId="0" borderId="21" xfId="2" applyFont="1" applyFill="1" applyBorder="1"/>
    <xf numFmtId="4" fontId="3" fillId="0" borderId="3" xfId="2" applyNumberFormat="1" applyFont="1" applyFill="1" applyBorder="1" applyAlignment="1">
      <alignment horizontal="center"/>
    </xf>
    <xf numFmtId="0" fontId="1" fillId="0" borderId="0" xfId="2" applyFont="1"/>
    <xf numFmtId="0" fontId="2" fillId="0" borderId="0" xfId="2" applyFont="1" applyAlignment="1"/>
    <xf numFmtId="0" fontId="3" fillId="0" borderId="0" xfId="2" applyFont="1" applyFill="1" applyBorder="1" applyAlignment="1"/>
    <xf numFmtId="0" fontId="3" fillId="0" borderId="0" xfId="2" applyFont="1" applyFill="1" applyAlignment="1"/>
    <xf numFmtId="0" fontId="8" fillId="0" borderId="0" xfId="2" applyFont="1" applyFill="1"/>
    <xf numFmtId="0" fontId="9" fillId="0" borderId="0" xfId="2" applyFont="1"/>
    <xf numFmtId="0" fontId="8" fillId="0" borderId="0" xfId="2" applyFont="1"/>
    <xf numFmtId="0" fontId="3" fillId="0" borderId="22" xfId="2" applyFont="1" applyBorder="1"/>
    <xf numFmtId="0" fontId="7" fillId="0" borderId="23" xfId="2" applyFont="1" applyBorder="1" applyAlignment="1">
      <alignment horizontal="center"/>
    </xf>
    <xf numFmtId="0" fontId="7" fillId="0" borderId="24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3" fillId="0" borderId="0" xfId="2" applyFont="1" applyBorder="1"/>
    <xf numFmtId="3" fontId="3" fillId="0" borderId="0" xfId="2" applyNumberFormat="1" applyFont="1" applyBorder="1"/>
    <xf numFmtId="0" fontId="3" fillId="0" borderId="26" xfId="2" applyFont="1" applyBorder="1"/>
    <xf numFmtId="0" fontId="3" fillId="0" borderId="27" xfId="2" applyFont="1" applyFill="1" applyBorder="1"/>
    <xf numFmtId="0" fontId="3" fillId="0" borderId="17" xfId="2" applyFont="1" applyFill="1" applyBorder="1" applyAlignment="1">
      <alignment horizontal="center"/>
    </xf>
    <xf numFmtId="3" fontId="3" fillId="0" borderId="28" xfId="2" applyNumberFormat="1" applyFont="1" applyFill="1" applyBorder="1" applyAlignment="1">
      <alignment horizontal="center"/>
    </xf>
    <xf numFmtId="0" fontId="3" fillId="0" borderId="29" xfId="2" applyFont="1" applyFill="1" applyBorder="1" applyAlignment="1">
      <alignment horizontal="right"/>
    </xf>
    <xf numFmtId="3" fontId="3" fillId="0" borderId="29" xfId="2" applyNumberFormat="1" applyFont="1" applyFill="1" applyBorder="1" applyAlignment="1">
      <alignment horizontal="right"/>
    </xf>
    <xf numFmtId="3" fontId="3" fillId="0" borderId="28" xfId="2" applyNumberFormat="1" applyFont="1" applyFill="1" applyBorder="1" applyAlignment="1">
      <alignment horizontal="right"/>
    </xf>
    <xf numFmtId="164" fontId="3" fillId="0" borderId="28" xfId="2" applyNumberFormat="1" applyFont="1" applyFill="1" applyBorder="1" applyAlignment="1">
      <alignment horizontal="right"/>
    </xf>
    <xf numFmtId="0" fontId="3" fillId="0" borderId="30" xfId="2" applyFont="1" applyFill="1" applyBorder="1"/>
    <xf numFmtId="0" fontId="3" fillId="0" borderId="14" xfId="2" applyFont="1" applyFill="1" applyBorder="1"/>
    <xf numFmtId="0" fontId="3" fillId="0" borderId="31" xfId="2" applyFont="1" applyFill="1" applyBorder="1"/>
    <xf numFmtId="165" fontId="3" fillId="0" borderId="15" xfId="2" applyNumberFormat="1" applyFont="1" applyFill="1" applyBorder="1"/>
    <xf numFmtId="0" fontId="3" fillId="0" borderId="32" xfId="2" applyFont="1" applyFill="1" applyBorder="1"/>
    <xf numFmtId="0" fontId="3" fillId="0" borderId="17" xfId="2" applyFont="1" applyFill="1" applyBorder="1"/>
    <xf numFmtId="0" fontId="3" fillId="0" borderId="18" xfId="2" applyFont="1" applyFill="1" applyBorder="1"/>
    <xf numFmtId="0" fontId="3" fillId="0" borderId="29" xfId="2" applyFont="1" applyFill="1" applyBorder="1"/>
    <xf numFmtId="0" fontId="3" fillId="0" borderId="33" xfId="2" applyFont="1" applyFill="1" applyBorder="1"/>
    <xf numFmtId="0" fontId="3" fillId="0" borderId="34" xfId="2" applyFont="1" applyFill="1" applyBorder="1"/>
    <xf numFmtId="164" fontId="3" fillId="0" borderId="11" xfId="2" applyNumberFormat="1" applyFont="1" applyFill="1" applyBorder="1"/>
    <xf numFmtId="3" fontId="3" fillId="0" borderId="11" xfId="2" applyNumberFormat="1" applyFont="1" applyFill="1" applyBorder="1"/>
    <xf numFmtId="164" fontId="3" fillId="0" borderId="35" xfId="2" applyNumberFormat="1" applyFont="1" applyFill="1" applyBorder="1"/>
    <xf numFmtId="164" fontId="3" fillId="0" borderId="29" xfId="2" applyNumberFormat="1" applyFont="1" applyFill="1" applyBorder="1"/>
    <xf numFmtId="3" fontId="3" fillId="0" borderId="29" xfId="2" applyNumberFormat="1" applyFont="1" applyFill="1" applyBorder="1"/>
    <xf numFmtId="3" fontId="3" fillId="0" borderId="33" xfId="2" applyNumberFormat="1" applyFont="1" applyFill="1" applyBorder="1"/>
    <xf numFmtId="164" fontId="3" fillId="0" borderId="33" xfId="2" applyNumberFormat="1" applyFont="1" applyFill="1" applyBorder="1"/>
    <xf numFmtId="3" fontId="3" fillId="0" borderId="17" xfId="2" applyNumberFormat="1" applyFont="1" applyFill="1" applyBorder="1"/>
    <xf numFmtId="3" fontId="3" fillId="0" borderId="18" xfId="2" applyNumberFormat="1" applyFont="1" applyFill="1" applyBorder="1"/>
    <xf numFmtId="0" fontId="3" fillId="0" borderId="36" xfId="2" applyFont="1" applyFill="1" applyBorder="1"/>
    <xf numFmtId="3" fontId="3" fillId="0" borderId="37" xfId="2" applyNumberFormat="1" applyFont="1" applyFill="1" applyBorder="1"/>
    <xf numFmtId="164" fontId="3" fillId="0" borderId="17" xfId="2" applyNumberFormat="1" applyFont="1" applyFill="1" applyBorder="1"/>
    <xf numFmtId="3" fontId="3" fillId="0" borderId="38" xfId="2" applyNumberFormat="1" applyFont="1" applyFill="1" applyBorder="1"/>
    <xf numFmtId="3" fontId="3" fillId="0" borderId="28" xfId="2" applyNumberFormat="1" applyFont="1" applyFill="1" applyBorder="1"/>
    <xf numFmtId="0" fontId="3" fillId="0" borderId="39" xfId="2" applyFont="1" applyFill="1" applyBorder="1"/>
    <xf numFmtId="164" fontId="3" fillId="0" borderId="40" xfId="2" applyNumberFormat="1" applyFont="1" applyFill="1" applyBorder="1"/>
    <xf numFmtId="164" fontId="3" fillId="0" borderId="41" xfId="2" applyNumberFormat="1" applyFont="1" applyFill="1" applyBorder="1"/>
    <xf numFmtId="164" fontId="3" fillId="0" borderId="38" xfId="2" applyNumberFormat="1" applyFont="1" applyFill="1" applyBorder="1"/>
    <xf numFmtId="0" fontId="3" fillId="0" borderId="42" xfId="2" applyFont="1" applyFill="1" applyBorder="1"/>
    <xf numFmtId="164" fontId="3" fillId="0" borderId="43" xfId="2" applyNumberFormat="1" applyFont="1" applyFill="1" applyBorder="1"/>
    <xf numFmtId="164" fontId="3" fillId="0" borderId="44" xfId="2" applyNumberFormat="1" applyFont="1" applyFill="1" applyBorder="1"/>
    <xf numFmtId="0" fontId="7" fillId="0" borderId="45" xfId="2" applyFont="1" applyFill="1" applyBorder="1"/>
    <xf numFmtId="3" fontId="7" fillId="0" borderId="46" xfId="2" applyNumberFormat="1" applyFont="1" applyFill="1" applyBorder="1"/>
    <xf numFmtId="164" fontId="7" fillId="0" borderId="19" xfId="2" applyNumberFormat="1" applyFont="1" applyFill="1" applyBorder="1"/>
    <xf numFmtId="0" fontId="3" fillId="0" borderId="21" xfId="2" applyFont="1" applyFill="1" applyBorder="1"/>
    <xf numFmtId="4" fontId="3" fillId="0" borderId="47" xfId="2" applyNumberFormat="1" applyFont="1" applyFill="1" applyBorder="1" applyAlignment="1">
      <alignment horizontal="center"/>
    </xf>
    <xf numFmtId="3" fontId="7" fillId="0" borderId="48" xfId="2" applyNumberFormat="1" applyFont="1" applyFill="1" applyBorder="1" applyAlignment="1">
      <alignment horizontal="center"/>
    </xf>
    <xf numFmtId="3" fontId="7" fillId="0" borderId="0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0" fontId="1" fillId="0" borderId="49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</cellXfs>
  <cellStyles count="4">
    <cellStyle name="měny 2" xfId="1"/>
    <cellStyle name="Normal" xfId="0" builtinId="0"/>
    <cellStyle name="normální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A6" sqref="A6"/>
    </sheetView>
  </sheetViews>
  <sheetFormatPr defaultRowHeight="15"/>
  <cols>
    <col min="1" max="1" width="51.5703125" customWidth="1"/>
    <col min="2" max="2" width="12.140625" customWidth="1"/>
    <col min="3" max="3" width="13.5703125" customWidth="1"/>
    <col min="4" max="4" width="14.85546875" customWidth="1"/>
  </cols>
  <sheetData>
    <row r="1" spans="1:4">
      <c r="A1" s="1"/>
      <c r="B1" s="35"/>
      <c r="C1" s="2"/>
      <c r="D1" s="2"/>
    </row>
    <row r="2" spans="1:4">
      <c r="A2" s="1"/>
      <c r="B2" s="7" t="s">
        <v>53</v>
      </c>
      <c r="C2" s="7"/>
      <c r="D2" s="7"/>
    </row>
    <row r="3" spans="1:4">
      <c r="A3" s="36"/>
      <c r="B3" s="37" t="s">
        <v>51</v>
      </c>
      <c r="C3" s="38"/>
      <c r="D3" s="38"/>
    </row>
    <row r="4" spans="1:4">
      <c r="A4" s="1"/>
      <c r="B4" s="39" t="s">
        <v>52</v>
      </c>
      <c r="C4" s="7"/>
      <c r="D4" s="7"/>
    </row>
    <row r="5" spans="1:4">
      <c r="A5" s="1"/>
      <c r="B5" s="40"/>
      <c r="C5" s="1"/>
      <c r="D5" s="1"/>
    </row>
    <row r="6" spans="1:4">
      <c r="A6" s="2"/>
      <c r="B6" s="41"/>
      <c r="C6" s="2"/>
      <c r="D6" s="2"/>
    </row>
    <row r="7" spans="1:4" ht="15.75">
      <c r="A7" s="96" t="s">
        <v>1</v>
      </c>
      <c r="B7" s="96"/>
      <c r="C7" s="96"/>
      <c r="D7" s="96"/>
    </row>
    <row r="8" spans="1:4" ht="15.75">
      <c r="A8" s="96" t="s">
        <v>28</v>
      </c>
      <c r="B8" s="96"/>
      <c r="C8" s="96"/>
      <c r="D8" s="96"/>
    </row>
    <row r="9" spans="1:4" ht="15.75">
      <c r="A9" s="96" t="s">
        <v>3</v>
      </c>
      <c r="B9" s="96"/>
      <c r="C9" s="96"/>
      <c r="D9" s="96"/>
    </row>
    <row r="10" spans="1:4">
      <c r="A10" s="97" t="s">
        <v>4</v>
      </c>
      <c r="B10" s="98"/>
      <c r="C10" s="98"/>
      <c r="D10" s="98"/>
    </row>
    <row r="11" spans="1:4" ht="15.75" thickBot="1">
      <c r="A11" s="95" t="s">
        <v>29</v>
      </c>
      <c r="B11" s="95"/>
      <c r="C11" s="95"/>
      <c r="D11" s="95"/>
    </row>
    <row r="12" spans="1:4" ht="15.75" thickBot="1">
      <c r="A12" s="42"/>
      <c r="B12" s="43" t="s">
        <v>30</v>
      </c>
      <c r="C12" s="44" t="s">
        <v>31</v>
      </c>
      <c r="D12" s="45" t="s">
        <v>32</v>
      </c>
    </row>
    <row r="13" spans="1:4" ht="15.75" thickTop="1">
      <c r="A13" s="49" t="s">
        <v>33</v>
      </c>
      <c r="B13" s="50"/>
      <c r="C13" s="21"/>
      <c r="D13" s="51"/>
    </row>
    <row r="14" spans="1:4">
      <c r="A14" s="49" t="s">
        <v>43</v>
      </c>
      <c r="B14" s="52"/>
      <c r="C14" s="53"/>
      <c r="D14" s="54"/>
    </row>
    <row r="15" spans="1:4">
      <c r="A15" s="49"/>
      <c r="B15" s="52"/>
      <c r="C15" s="53"/>
      <c r="D15" s="55">
        <v>765.9</v>
      </c>
    </row>
    <row r="16" spans="1:4">
      <c r="A16" s="56"/>
      <c r="B16" s="57"/>
      <c r="C16" s="58"/>
      <c r="D16" s="59"/>
    </row>
    <row r="17" spans="1:4">
      <c r="A17" s="60" t="s">
        <v>34</v>
      </c>
      <c r="B17" s="61"/>
      <c r="C17" s="30"/>
      <c r="D17" s="62"/>
    </row>
    <row r="18" spans="1:4">
      <c r="A18" s="20" t="s">
        <v>44</v>
      </c>
      <c r="B18" s="63" t="s">
        <v>35</v>
      </c>
      <c r="C18" s="30"/>
      <c r="D18" s="64" t="s">
        <v>35</v>
      </c>
    </row>
    <row r="19" spans="1:4">
      <c r="A19" s="65" t="s">
        <v>36</v>
      </c>
      <c r="B19" s="66">
        <v>7793.1</v>
      </c>
      <c r="C19" s="67"/>
      <c r="D19" s="68">
        <v>8559</v>
      </c>
    </row>
    <row r="20" spans="1:4">
      <c r="A20" s="49" t="s">
        <v>37</v>
      </c>
      <c r="B20" s="69"/>
      <c r="C20" s="70"/>
      <c r="D20" s="71"/>
    </row>
    <row r="21" spans="1:4">
      <c r="A21" s="49" t="s">
        <v>45</v>
      </c>
      <c r="B21" s="69"/>
      <c r="C21" s="69">
        <v>7793.1</v>
      </c>
      <c r="D21" s="72">
        <v>765.9</v>
      </c>
    </row>
    <row r="22" spans="1:4">
      <c r="A22" s="17"/>
      <c r="B22" s="73"/>
      <c r="C22" s="73"/>
      <c r="D22" s="74"/>
    </row>
    <row r="23" spans="1:4">
      <c r="A23" s="75" t="s">
        <v>38</v>
      </c>
      <c r="B23" s="76"/>
      <c r="C23" s="77"/>
      <c r="D23" s="78"/>
    </row>
    <row r="24" spans="1:4">
      <c r="A24" s="20" t="s">
        <v>46</v>
      </c>
      <c r="B24" s="25"/>
      <c r="C24" s="69"/>
      <c r="D24" s="79"/>
    </row>
    <row r="25" spans="1:4">
      <c r="A25" s="80" t="s">
        <v>39</v>
      </c>
      <c r="B25" s="81">
        <v>1173</v>
      </c>
      <c r="C25" s="66"/>
      <c r="D25" s="82">
        <v>1938.9</v>
      </c>
    </row>
    <row r="26" spans="1:4">
      <c r="A26" s="75" t="s">
        <v>40</v>
      </c>
      <c r="B26" s="77"/>
      <c r="C26" s="77"/>
      <c r="D26" s="83"/>
    </row>
    <row r="27" spans="1:4" ht="15.75" thickBot="1">
      <c r="A27" s="84" t="s">
        <v>47</v>
      </c>
      <c r="B27" s="85"/>
      <c r="C27" s="85">
        <v>1173</v>
      </c>
      <c r="D27" s="86">
        <v>765.9</v>
      </c>
    </row>
    <row r="28" spans="1:4" ht="16.5" thickTop="1" thickBot="1">
      <c r="A28" s="87" t="s">
        <v>48</v>
      </c>
      <c r="B28" s="88"/>
      <c r="C28" s="88"/>
      <c r="D28" s="89">
        <v>765.9</v>
      </c>
    </row>
    <row r="29" spans="1:4">
      <c r="A29" s="2"/>
      <c r="B29" s="2"/>
      <c r="C29" s="2"/>
      <c r="D29" s="2"/>
    </row>
    <row r="30" spans="1:4">
      <c r="A30" s="46"/>
      <c r="B30" s="47"/>
      <c r="C30" s="47"/>
      <c r="D30" s="47"/>
    </row>
    <row r="31" spans="1:4">
      <c r="A31" s="48" t="s">
        <v>41</v>
      </c>
      <c r="B31" s="47"/>
      <c r="C31" s="47"/>
      <c r="D31" s="47"/>
    </row>
    <row r="32" spans="1:4">
      <c r="A32" s="46" t="s">
        <v>42</v>
      </c>
      <c r="B32" s="47"/>
      <c r="C32" s="47"/>
      <c r="D32" s="47"/>
    </row>
    <row r="33" spans="1:4">
      <c r="A33" s="46"/>
      <c r="B33" s="47"/>
      <c r="C33" s="47"/>
      <c r="D33" s="47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H31" sqref="H31"/>
    </sheetView>
  </sheetViews>
  <sheetFormatPr defaultRowHeight="15"/>
  <cols>
    <col min="1" max="1" width="42" customWidth="1"/>
    <col min="2" max="2" width="16.5703125" customWidth="1"/>
    <col min="3" max="3" width="19" customWidth="1"/>
    <col min="4" max="4" width="12.7109375" customWidth="1"/>
  </cols>
  <sheetData>
    <row r="1" spans="1:5">
      <c r="A1" s="1"/>
      <c r="B1" s="1"/>
      <c r="C1" s="1"/>
      <c r="D1" s="99" t="s">
        <v>0</v>
      </c>
      <c r="E1" s="99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2"/>
      <c r="B5" s="2"/>
      <c r="C5" s="2"/>
      <c r="D5" s="2"/>
      <c r="E5" s="2"/>
    </row>
    <row r="6" spans="1:5" ht="15.75">
      <c r="A6" s="96" t="s">
        <v>1</v>
      </c>
      <c r="B6" s="96"/>
      <c r="C6" s="96"/>
      <c r="D6" s="96"/>
      <c r="E6" s="96"/>
    </row>
    <row r="7" spans="1:5" ht="15.75">
      <c r="A7" s="96" t="s">
        <v>2</v>
      </c>
      <c r="B7" s="96"/>
      <c r="C7" s="96"/>
      <c r="D7" s="96"/>
      <c r="E7" s="96"/>
    </row>
    <row r="8" spans="1:5" ht="15.75">
      <c r="A8" s="96" t="s">
        <v>3</v>
      </c>
      <c r="B8" s="96"/>
      <c r="C8" s="96"/>
      <c r="D8" s="96"/>
      <c r="E8" s="96"/>
    </row>
    <row r="9" spans="1:5" ht="15.75">
      <c r="A9" s="96" t="s">
        <v>4</v>
      </c>
      <c r="B9" s="96"/>
      <c r="C9" s="96"/>
      <c r="D9" s="96"/>
      <c r="E9" s="96"/>
    </row>
    <row r="10" spans="1:5" ht="15.75">
      <c r="A10" s="3"/>
      <c r="B10" s="3"/>
      <c r="C10" s="3"/>
      <c r="D10" s="3"/>
      <c r="E10" s="3"/>
    </row>
    <row r="11" spans="1:5" ht="16.5" thickBot="1">
      <c r="A11" s="3"/>
      <c r="B11" s="3"/>
      <c r="C11" s="3"/>
      <c r="D11" s="3"/>
      <c r="E11" s="3"/>
    </row>
    <row r="12" spans="1:5" ht="15.75" thickBot="1">
      <c r="A12" s="4" t="s">
        <v>5</v>
      </c>
      <c r="B12" s="5">
        <v>5056</v>
      </c>
      <c r="C12" s="5">
        <v>5056</v>
      </c>
      <c r="D12" s="5">
        <v>5056</v>
      </c>
      <c r="E12" s="6"/>
    </row>
    <row r="13" spans="1:5" ht="15.75" thickBot="1">
      <c r="A13" s="7"/>
      <c r="B13" s="7"/>
      <c r="C13" s="7"/>
      <c r="D13" s="7"/>
      <c r="E13" s="7"/>
    </row>
    <row r="14" spans="1:5">
      <c r="A14" s="8" t="s">
        <v>6</v>
      </c>
      <c r="B14" s="9" t="s">
        <v>7</v>
      </c>
      <c r="C14" s="9" t="s">
        <v>8</v>
      </c>
      <c r="D14" s="9" t="s">
        <v>9</v>
      </c>
      <c r="E14" s="10" t="s">
        <v>10</v>
      </c>
    </row>
    <row r="15" spans="1:5" ht="15.75" thickBot="1">
      <c r="A15" s="11"/>
      <c r="B15" s="12" t="s">
        <v>11</v>
      </c>
      <c r="C15" s="12" t="s">
        <v>12</v>
      </c>
      <c r="D15" s="12" t="s">
        <v>13</v>
      </c>
      <c r="E15" s="13" t="s">
        <v>14</v>
      </c>
    </row>
    <row r="16" spans="1:5">
      <c r="A16" s="14" t="s">
        <v>15</v>
      </c>
      <c r="B16" s="15">
        <v>2500</v>
      </c>
      <c r="C16" s="15">
        <v>2500</v>
      </c>
      <c r="D16" s="15">
        <v>2061</v>
      </c>
      <c r="E16" s="16">
        <f t="shared" ref="E16:E23" si="0">D16/C16*100</f>
        <v>82.44</v>
      </c>
    </row>
    <row r="17" spans="1:5">
      <c r="A17" s="17" t="s">
        <v>16</v>
      </c>
      <c r="B17" s="18">
        <v>2513</v>
      </c>
      <c r="C17" s="18">
        <v>2958</v>
      </c>
      <c r="D17" s="18">
        <v>2841</v>
      </c>
      <c r="E17" s="19">
        <f t="shared" si="0"/>
        <v>96.044624746450296</v>
      </c>
    </row>
    <row r="18" spans="1:5">
      <c r="A18" s="17" t="s">
        <v>17</v>
      </c>
      <c r="B18" s="18">
        <v>77</v>
      </c>
      <c r="C18" s="18">
        <v>152</v>
      </c>
      <c r="D18" s="18">
        <v>151</v>
      </c>
      <c r="E18" s="19">
        <f t="shared" si="0"/>
        <v>99.342105263157904</v>
      </c>
    </row>
    <row r="19" spans="1:5">
      <c r="A19" s="17" t="s">
        <v>18</v>
      </c>
      <c r="B19" s="18">
        <v>270</v>
      </c>
      <c r="C19" s="18">
        <v>170</v>
      </c>
      <c r="D19" s="18">
        <v>90</v>
      </c>
      <c r="E19" s="19">
        <f t="shared" si="0"/>
        <v>52.941176470588239</v>
      </c>
    </row>
    <row r="20" spans="1:5">
      <c r="A20" s="17" t="s">
        <v>19</v>
      </c>
      <c r="B20" s="18">
        <v>0</v>
      </c>
      <c r="C20" s="18">
        <v>5</v>
      </c>
      <c r="D20" s="18">
        <v>5</v>
      </c>
      <c r="E20" s="19">
        <f t="shared" si="0"/>
        <v>100</v>
      </c>
    </row>
    <row r="21" spans="1:5">
      <c r="A21" s="17" t="s">
        <v>20</v>
      </c>
      <c r="B21" s="18">
        <v>600</v>
      </c>
      <c r="C21" s="18">
        <v>600</v>
      </c>
      <c r="D21" s="18">
        <v>168</v>
      </c>
      <c r="E21" s="19">
        <f t="shared" si="0"/>
        <v>28.000000000000004</v>
      </c>
    </row>
    <row r="22" spans="1:5" ht="15.75" thickBot="1">
      <c r="A22" s="20" t="s">
        <v>21</v>
      </c>
      <c r="B22" s="21">
        <v>23</v>
      </c>
      <c r="C22" s="21">
        <v>23</v>
      </c>
      <c r="D22" s="21">
        <v>20</v>
      </c>
      <c r="E22" s="22">
        <f t="shared" si="0"/>
        <v>86.956521739130437</v>
      </c>
    </row>
    <row r="23" spans="1:5" ht="15.75" thickBot="1">
      <c r="A23" s="23" t="s">
        <v>22</v>
      </c>
      <c r="B23" s="5">
        <f>SUM(B16:B22)</f>
        <v>5983</v>
      </c>
      <c r="C23" s="5">
        <f>SUM(C16:C22)</f>
        <v>6408</v>
      </c>
      <c r="D23" s="5">
        <f>SUM(D16:D22)</f>
        <v>5336</v>
      </c>
      <c r="E23" s="24">
        <f t="shared" si="0"/>
        <v>83.270911360799005</v>
      </c>
    </row>
    <row r="24" spans="1:5">
      <c r="A24" s="7"/>
      <c r="B24" s="7"/>
      <c r="C24" s="7"/>
      <c r="D24" s="25"/>
      <c r="E24" s="26"/>
    </row>
    <row r="25" spans="1:5">
      <c r="A25" s="7"/>
      <c r="B25" s="7"/>
      <c r="C25" s="7"/>
      <c r="D25" s="7"/>
      <c r="E25" s="7"/>
    </row>
    <row r="26" spans="1:5" ht="15.75" thickBot="1">
      <c r="A26" s="7"/>
      <c r="B26" s="7"/>
      <c r="C26" s="7"/>
      <c r="D26" s="7"/>
      <c r="E26" s="7"/>
    </row>
    <row r="27" spans="1:5">
      <c r="A27" s="8" t="s">
        <v>23</v>
      </c>
      <c r="B27" s="9" t="s">
        <v>7</v>
      </c>
      <c r="C27" s="9" t="s">
        <v>8</v>
      </c>
      <c r="D27" s="9" t="s">
        <v>9</v>
      </c>
      <c r="E27" s="10" t="s">
        <v>10</v>
      </c>
    </row>
    <row r="28" spans="1:5" ht="15.75" thickBot="1">
      <c r="A28" s="11"/>
      <c r="B28" s="12" t="s">
        <v>11</v>
      </c>
      <c r="C28" s="12" t="s">
        <v>11</v>
      </c>
      <c r="D28" s="12" t="s">
        <v>13</v>
      </c>
      <c r="E28" s="27" t="s">
        <v>14</v>
      </c>
    </row>
    <row r="29" spans="1:5">
      <c r="A29" s="14" t="s">
        <v>24</v>
      </c>
      <c r="B29" s="28">
        <v>4210</v>
      </c>
      <c r="C29" s="28">
        <v>4210</v>
      </c>
      <c r="D29" s="28">
        <v>4210</v>
      </c>
      <c r="E29" s="16">
        <f>D29/C29*100</f>
        <v>100</v>
      </c>
    </row>
    <row r="30" spans="1:5">
      <c r="A30" s="17" t="s">
        <v>25</v>
      </c>
      <c r="B30" s="18">
        <v>600</v>
      </c>
      <c r="C30" s="18">
        <v>600</v>
      </c>
      <c r="D30" s="18">
        <v>158</v>
      </c>
      <c r="E30" s="19">
        <f>D30/C30*100</f>
        <v>26.333333333333332</v>
      </c>
    </row>
    <row r="31" spans="1:5" ht="15.75" thickBot="1">
      <c r="A31" s="29" t="s">
        <v>26</v>
      </c>
      <c r="B31" s="18">
        <v>1173</v>
      </c>
      <c r="C31" s="18">
        <v>1173</v>
      </c>
      <c r="D31" s="18">
        <v>1173</v>
      </c>
      <c r="E31" s="19">
        <f>D31/C31*100</f>
        <v>100</v>
      </c>
    </row>
    <row r="32" spans="1:5" ht="15.75" thickBot="1">
      <c r="A32" s="23" t="s">
        <v>22</v>
      </c>
      <c r="B32" s="5">
        <f>SUM(B29:B31)</f>
        <v>5983</v>
      </c>
      <c r="C32" s="5">
        <f>SUM(C29:C31)</f>
        <v>5983</v>
      </c>
      <c r="D32" s="5">
        <f>SUM(D29:D31)</f>
        <v>5541</v>
      </c>
      <c r="E32" s="24">
        <f>D32/C32*100</f>
        <v>92.612401805114487</v>
      </c>
    </row>
    <row r="33" spans="1:5" ht="15.75" thickBot="1">
      <c r="A33" s="30"/>
      <c r="B33" s="31"/>
      <c r="C33" s="31"/>
      <c r="D33" s="31"/>
      <c r="E33" s="32"/>
    </row>
    <row r="34" spans="1:5" ht="15.75" thickBot="1">
      <c r="A34" s="90" t="s">
        <v>49</v>
      </c>
      <c r="B34" s="94">
        <v>0</v>
      </c>
      <c r="C34" s="92">
        <v>425</v>
      </c>
      <c r="D34" s="94"/>
      <c r="E34" s="91"/>
    </row>
    <row r="35" spans="1:5" ht="15.75" thickBot="1">
      <c r="A35" s="30"/>
      <c r="B35" s="31"/>
      <c r="C35" s="93"/>
      <c r="D35" s="31"/>
      <c r="E35" s="32"/>
    </row>
    <row r="36" spans="1:5" ht="15.75" thickBot="1">
      <c r="A36" s="90" t="s">
        <v>50</v>
      </c>
      <c r="B36" s="94">
        <v>0</v>
      </c>
      <c r="C36" s="92">
        <v>0</v>
      </c>
      <c r="D36" s="94">
        <v>11</v>
      </c>
      <c r="E36" s="91"/>
    </row>
    <row r="37" spans="1:5" ht="15.75" thickBot="1">
      <c r="A37" s="30"/>
      <c r="B37" s="30"/>
      <c r="C37" s="30"/>
      <c r="D37" s="30"/>
      <c r="E37" s="32"/>
    </row>
    <row r="38" spans="1:5" ht="15.75" thickBot="1">
      <c r="A38" s="33" t="s">
        <v>27</v>
      </c>
      <c r="B38" s="5">
        <f>B12-B23+B32</f>
        <v>5056</v>
      </c>
      <c r="C38" s="5">
        <v>4631</v>
      </c>
      <c r="D38" s="5">
        <f>D12-D23+D32+D34+D36</f>
        <v>5272</v>
      </c>
      <c r="E38" s="34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p08x3203</cp:lastModifiedBy>
  <cp:lastPrinted>2015-05-27T07:54:20Z</cp:lastPrinted>
  <dcterms:created xsi:type="dcterms:W3CDTF">2015-03-26T11:03:39Z</dcterms:created>
  <dcterms:modified xsi:type="dcterms:W3CDTF">2015-05-27T07:54:34Z</dcterms:modified>
</cp:coreProperties>
</file>