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71204189_pism271204189/"/>
    </mc:Choice>
  </mc:AlternateContent>
  <xr:revisionPtr revIDLastSave="0" documentId="13_ncr:1_{A3E0D43F-E5A5-4750-9F67-F5BD598BC28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edběžný návrh příspěvků P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2" i="4" l="1"/>
  <c r="H158" i="4"/>
  <c r="H154" i="4"/>
  <c r="H150" i="4"/>
  <c r="H10" i="4"/>
  <c r="I57" i="4"/>
  <c r="I108" i="4"/>
  <c r="D164" i="4"/>
  <c r="D160" i="4"/>
  <c r="H145" i="4"/>
  <c r="H141" i="4"/>
  <c r="H137" i="4"/>
  <c r="H133" i="4"/>
  <c r="H129" i="4"/>
  <c r="H121" i="4"/>
  <c r="H117" i="4"/>
  <c r="H113" i="4"/>
  <c r="H109" i="4"/>
  <c r="H105" i="4"/>
  <c r="H101" i="4"/>
  <c r="H97" i="4"/>
  <c r="H93" i="4"/>
  <c r="H89" i="4"/>
  <c r="H85" i="4"/>
  <c r="H81" i="4"/>
  <c r="H77" i="4"/>
  <c r="H73" i="4"/>
  <c r="H69" i="4"/>
  <c r="H65" i="4"/>
  <c r="H58" i="4"/>
  <c r="H54" i="4"/>
  <c r="H50" i="4"/>
  <c r="H46" i="4"/>
  <c r="H42" i="4"/>
  <c r="H38" i="4"/>
  <c r="H34" i="4"/>
  <c r="H30" i="4"/>
  <c r="H26" i="4"/>
  <c r="H22" i="4"/>
  <c r="H18" i="4"/>
  <c r="H14" i="4"/>
  <c r="D145" i="4" l="1"/>
  <c r="D141" i="4"/>
  <c r="D137" i="4"/>
  <c r="D133" i="4"/>
  <c r="D129" i="4"/>
  <c r="D121" i="4"/>
  <c r="D117" i="4"/>
  <c r="D113" i="4"/>
  <c r="D109" i="4"/>
  <c r="D105" i="4"/>
  <c r="D101" i="4"/>
  <c r="D97" i="4"/>
  <c r="D93" i="4"/>
  <c r="D89" i="4"/>
  <c r="D85" i="4"/>
  <c r="D81" i="4"/>
  <c r="D77" i="4"/>
  <c r="D75" i="4"/>
  <c r="D73" i="4" s="1"/>
  <c r="D69" i="4"/>
  <c r="D65" i="4"/>
  <c r="D58" i="4"/>
  <c r="D54" i="4"/>
  <c r="D50" i="4"/>
  <c r="D46" i="4"/>
  <c r="D42" i="4"/>
  <c r="D38" i="4"/>
  <c r="D34" i="4"/>
  <c r="D30" i="4"/>
  <c r="D26" i="4"/>
  <c r="D22" i="4"/>
  <c r="D18" i="4"/>
  <c r="D14" i="4"/>
  <c r="D10" i="4"/>
  <c r="D152" i="4" l="1"/>
  <c r="D156" i="4"/>
</calcChain>
</file>

<file path=xl/sharedStrings.xml><?xml version="1.0" encoding="utf-8"?>
<sst xmlns="http://schemas.openxmlformats.org/spreadsheetml/2006/main" count="204" uniqueCount="55">
  <si>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</si>
  <si>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</si>
  <si>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</si>
  <si>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</si>
  <si>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</si>
  <si>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</si>
  <si>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</si>
  <si>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</si>
  <si>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</si>
  <si>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</si>
  <si>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</si>
  <si>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</si>
  <si>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</si>
  <si>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</si>
  <si>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</si>
  <si>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</si>
  <si>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</si>
  <si>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</si>
  <si>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</si>
  <si>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</si>
  <si>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</si>
  <si>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</si>
  <si>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</si>
  <si>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</si>
  <si>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</si>
  <si>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</si>
  <si>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</si>
  <si>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</si>
  <si>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</si>
  <si>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</si>
  <si>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</si>
  <si>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</si>
  <si>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</si>
  <si>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</si>
  <si>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</si>
  <si>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</si>
  <si>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</si>
  <si>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</si>
  <si>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</si>
  <si>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</si>
  <si>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</si>
  <si>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</si>
  <si>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</si>
  <si>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Seznam příspěvkových organizací</t>
  </si>
  <si>
    <t>str. 1</t>
  </si>
  <si>
    <t>str. 2</t>
  </si>
  <si>
    <t>str. 3</t>
  </si>
  <si>
    <t>Předběžný návrh neinvestičních příspěvků příspěvkových</t>
  </si>
  <si>
    <r>
      <rPr>
        <b/>
        <u/>
        <sz val="10"/>
        <color theme="1"/>
        <rFont val="Calibri"/>
        <family val="2"/>
        <charset val="238"/>
        <scheme val="minor"/>
      </rPr>
      <t>Měsíční</t>
    </r>
    <r>
      <rPr>
        <b/>
        <sz val="10"/>
        <color theme="1"/>
        <rFont val="Calibri"/>
        <family val="2"/>
        <charset val="238"/>
        <scheme val="minor"/>
      </rPr>
      <t xml:space="preserve"> čerpání neinvestičního</t>
    </r>
  </si>
  <si>
    <t>příspěvku v době rozpočtového provizoria (v tis. Kč)</t>
  </si>
  <si>
    <t>organizací zřízených MČ Praha 8 pro rok 2023 (v tis. Kč)</t>
  </si>
  <si>
    <t>Provizorium 2023</t>
  </si>
  <si>
    <t>Zastupitelstva městské části Praha 8</t>
  </si>
  <si>
    <t>ze dne  6. prosince 2022</t>
  </si>
  <si>
    <t>Příloha č. 2 usnesení č. Usn ZMC 0xxx/2022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</si>
</sst>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9" fontId="0" fillId="2" borderId="0" xfId="2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3" fillId="2" borderId="5" xfId="0" applyFont="1" applyFill="1" applyBorder="1" applyAlignment="1">
      <alignment horizontal="left" wrapText="1" indent="1"/>
    </xf>
    <xf numFmtId="0" fontId="6" fillId="2" borderId="5" xfId="0" applyFont="1" applyFill="1" applyBorder="1" applyAlignment="1">
      <alignment horizontal="left" wrapText="1" indent="1"/>
    </xf>
    <xf numFmtId="0" fontId="6" fillId="2" borderId="5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left" indent="1"/>
    </xf>
    <xf numFmtId="3" fontId="7" fillId="2" borderId="7" xfId="0" applyNumberFormat="1" applyFont="1" applyFill="1" applyBorder="1" applyAlignment="1">
      <alignment horizontal="right" indent="1"/>
    </xf>
    <xf numFmtId="3" fontId="7" fillId="2" borderId="10" xfId="0" applyNumberFormat="1" applyFont="1" applyFill="1" applyBorder="1" applyAlignment="1">
      <alignment horizontal="right" indent="1"/>
    </xf>
    <xf numFmtId="3" fontId="6" fillId="2" borderId="15" xfId="0" applyNumberFormat="1" applyFont="1" applyFill="1" applyBorder="1" applyAlignment="1">
      <alignment horizontal="right" indent="1"/>
    </xf>
    <xf numFmtId="3" fontId="7" fillId="2" borderId="8" xfId="0" applyNumberFormat="1" applyFont="1" applyFill="1" applyBorder="1" applyAlignment="1">
      <alignment horizontal="right" indent="1"/>
    </xf>
    <xf numFmtId="3" fontId="6" fillId="2" borderId="6" xfId="0" applyNumberFormat="1" applyFont="1" applyFill="1" applyBorder="1" applyAlignment="1">
      <alignment horizontal="right" indent="1"/>
    </xf>
    <xf numFmtId="0" fontId="6" fillId="2" borderId="1" xfId="0" applyFont="1" applyFill="1" applyBorder="1" applyAlignment="1">
      <alignment horizontal="left" indent="1"/>
    </xf>
    <xf numFmtId="3" fontId="6" fillId="2" borderId="1" xfId="0" applyNumberFormat="1" applyFont="1" applyFill="1" applyBorder="1" applyAlignment="1">
      <alignment horizontal="right" indent="1"/>
    </xf>
    <xf numFmtId="3" fontId="6" fillId="2" borderId="11" xfId="0" applyNumberFormat="1" applyFont="1" applyFill="1" applyBorder="1" applyAlignment="1">
      <alignment horizontal="right" indent="1"/>
    </xf>
    <xf numFmtId="0" fontId="6" fillId="2" borderId="5" xfId="0" applyFont="1" applyFill="1" applyBorder="1" applyAlignment="1">
      <alignment horizontal="left" indent="1"/>
    </xf>
    <xf numFmtId="3" fontId="6" fillId="2" borderId="5" xfId="0" applyNumberFormat="1" applyFont="1" applyFill="1" applyBorder="1" applyAlignment="1">
      <alignment horizontal="right" indent="1"/>
    </xf>
    <xf numFmtId="0" fontId="3" fillId="2" borderId="1" xfId="0" applyFont="1" applyFill="1" applyBorder="1" applyAlignment="1">
      <alignment horizontal="left" indent="1"/>
    </xf>
    <xf numFmtId="3" fontId="3" fillId="2" borderId="1" xfId="0" applyNumberFormat="1" applyFont="1" applyFill="1" applyBorder="1" applyAlignment="1">
      <alignment horizontal="right" indent="1"/>
    </xf>
    <xf numFmtId="3" fontId="3" fillId="2" borderId="11" xfId="0" applyNumberFormat="1" applyFont="1" applyFill="1" applyBorder="1" applyAlignment="1">
      <alignment horizontal="right" indent="1"/>
    </xf>
    <xf numFmtId="0" fontId="3" fillId="2" borderId="5" xfId="0" applyFont="1" applyFill="1" applyBorder="1" applyAlignment="1">
      <alignment horizontal="left" indent="1"/>
    </xf>
    <xf numFmtId="3" fontId="3" fillId="2" borderId="5" xfId="0" applyNumberFormat="1" applyFont="1" applyFill="1" applyBorder="1" applyAlignment="1">
      <alignment horizontal="right" indent="1"/>
    </xf>
    <xf numFmtId="0" fontId="4" fillId="2" borderId="7" xfId="0" applyFont="1" applyFill="1" applyBorder="1" applyAlignment="1">
      <alignment horizontal="left" indent="1"/>
    </xf>
    <xf numFmtId="3" fontId="4" fillId="2" borderId="7" xfId="0" applyNumberFormat="1" applyFont="1" applyFill="1" applyBorder="1" applyAlignment="1">
      <alignment horizontal="right" indent="1"/>
    </xf>
    <xf numFmtId="3" fontId="4" fillId="2" borderId="10" xfId="0" applyNumberFormat="1" applyFont="1" applyFill="1" applyBorder="1" applyAlignment="1">
      <alignment horizontal="right" indent="1"/>
    </xf>
    <xf numFmtId="3" fontId="3" fillId="2" borderId="15" xfId="0" applyNumberFormat="1" applyFont="1" applyFill="1" applyBorder="1" applyAlignment="1">
      <alignment horizontal="right" indent="1"/>
    </xf>
    <xf numFmtId="3" fontId="4" fillId="2" borderId="8" xfId="0" applyNumberFormat="1" applyFont="1" applyFill="1" applyBorder="1" applyAlignment="1">
      <alignment horizontal="right" indent="1"/>
    </xf>
    <xf numFmtId="3" fontId="3" fillId="2" borderId="6" xfId="0" applyNumberFormat="1" applyFont="1" applyFill="1" applyBorder="1" applyAlignment="1">
      <alignment horizontal="right" indent="1"/>
    </xf>
    <xf numFmtId="0" fontId="3" fillId="2" borderId="12" xfId="0" applyFont="1" applyFill="1" applyBorder="1" applyAlignment="1">
      <alignment horizontal="left" indent="1"/>
    </xf>
    <xf numFmtId="3" fontId="3" fillId="2" borderId="13" xfId="0" applyNumberFormat="1" applyFont="1" applyFill="1" applyBorder="1" applyAlignment="1">
      <alignment horizontal="right" indent="1"/>
    </xf>
    <xf numFmtId="3" fontId="3" fillId="2" borderId="14" xfId="0" applyNumberFormat="1" applyFont="1" applyFill="1" applyBorder="1" applyAlignment="1">
      <alignment horizontal="right" indent="1"/>
    </xf>
    <xf numFmtId="0" fontId="3" fillId="2" borderId="0" xfId="0" applyFont="1" applyFill="1" applyAlignment="1">
      <alignment horizontal="left" indent="1"/>
    </xf>
    <xf numFmtId="3" fontId="3" fillId="2" borderId="0" xfId="0" applyNumberFormat="1" applyFont="1" applyFill="1" applyAlignment="1">
      <alignment horizontal="right" indent="1"/>
    </xf>
    <xf numFmtId="0" fontId="4" fillId="2" borderId="16" xfId="0" applyFont="1" applyFill="1" applyBorder="1" applyAlignment="1">
      <alignment horizontal="left" indent="1"/>
    </xf>
    <xf numFmtId="3" fontId="4" fillId="2" borderId="16" xfId="0" applyNumberFormat="1" applyFont="1" applyFill="1" applyBorder="1" applyAlignment="1">
      <alignment horizontal="right" indent="1"/>
    </xf>
    <xf numFmtId="9" fontId="4" fillId="2" borderId="0" xfId="2" applyFont="1" applyFill="1"/>
    <xf numFmtId="3" fontId="3" fillId="2" borderId="5" xfId="2" applyNumberFormat="1" applyFont="1" applyFill="1" applyBorder="1" applyAlignment="1">
      <alignment horizontal="right" indent="1"/>
    </xf>
    <xf numFmtId="0" fontId="3" fillId="2" borderId="11" xfId="0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left" indent="1"/>
    </xf>
    <xf numFmtId="3" fontId="3" fillId="2" borderId="2" xfId="0" applyNumberFormat="1" applyFont="1" applyFill="1" applyBorder="1" applyAlignment="1">
      <alignment horizontal="right" indent="1"/>
    </xf>
    <xf numFmtId="0" fontId="4" fillId="2" borderId="10" xfId="0" applyFont="1" applyFill="1" applyBorder="1" applyAlignment="1">
      <alignment horizontal="left" indent="1"/>
    </xf>
    <xf numFmtId="0" fontId="4" fillId="2" borderId="8" xfId="0" applyFont="1" applyFill="1" applyBorder="1" applyAlignment="1">
      <alignment horizontal="left" indent="1"/>
    </xf>
    <xf numFmtId="3" fontId="3" fillId="2" borderId="12" xfId="0" applyNumberFormat="1" applyFont="1" applyFill="1" applyBorder="1" applyAlignment="1">
      <alignment horizontal="right" indent="1"/>
    </xf>
    <xf numFmtId="3" fontId="7" fillId="2" borderId="17" xfId="0" applyNumberFormat="1" applyFont="1" applyFill="1" applyBorder="1" applyAlignment="1">
      <alignment horizontal="right" indent="1"/>
    </xf>
    <xf numFmtId="3" fontId="6" fillId="2" borderId="14" xfId="0" applyNumberFormat="1" applyFont="1" applyFill="1" applyBorder="1" applyAlignment="1">
      <alignment horizontal="right" indent="1"/>
    </xf>
    <xf numFmtId="0" fontId="7" fillId="2" borderId="9" xfId="0" applyFont="1" applyFill="1" applyBorder="1" applyAlignment="1">
      <alignment horizontal="left" indent="1"/>
    </xf>
    <xf numFmtId="3" fontId="7" fillId="2" borderId="9" xfId="0" applyNumberFormat="1" applyFont="1" applyFill="1" applyBorder="1" applyAlignment="1">
      <alignment horizontal="right" indent="1"/>
    </xf>
    <xf numFmtId="0" fontId="6" fillId="2" borderId="17" xfId="0" applyFont="1" applyFill="1" applyBorder="1" applyAlignment="1">
      <alignment horizontal="left" indent="1"/>
    </xf>
    <xf numFmtId="0" fontId="4" fillId="2" borderId="9" xfId="0" applyFont="1" applyFill="1" applyBorder="1" applyAlignment="1">
      <alignment horizontal="left" indent="1"/>
    </xf>
    <xf numFmtId="3" fontId="4" fillId="2" borderId="9" xfId="0" applyNumberFormat="1" applyFont="1" applyFill="1" applyBorder="1" applyAlignment="1">
      <alignment horizontal="right" indent="1"/>
    </xf>
    <xf numFmtId="0" fontId="3" fillId="2" borderId="17" xfId="0" applyFont="1" applyFill="1" applyBorder="1" applyAlignment="1">
      <alignment horizontal="left" indent="1"/>
    </xf>
    <xf numFmtId="0" fontId="3" fillId="2" borderId="14" xfId="0" applyFont="1" applyFill="1" applyBorder="1" applyAlignment="1">
      <alignment horizontal="left" indent="1"/>
    </xf>
    <xf numFmtId="0" fontId="3" fillId="2" borderId="18" xfId="0" applyFont="1" applyFill="1" applyBorder="1" applyAlignment="1">
      <alignment horizontal="left" indent="1"/>
    </xf>
    <xf numFmtId="3" fontId="3" fillId="2" borderId="18" xfId="0" applyNumberFormat="1" applyFont="1" applyFill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4" fillId="0" borderId="9" xfId="0" applyFont="1" applyBorder="1" applyAlignment="1">
      <alignment horizontal="left" indent="1"/>
    </xf>
    <xf numFmtId="3" fontId="4" fillId="0" borderId="9" xfId="0" applyNumberFormat="1" applyFont="1" applyBorder="1" applyAlignment="1">
      <alignment horizontal="right" indent="1"/>
    </xf>
    <xf numFmtId="3" fontId="3" fillId="0" borderId="14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1"/>
    </xf>
    <xf numFmtId="3" fontId="3" fillId="0" borderId="5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left" indent="1"/>
    </xf>
    <xf numFmtId="3" fontId="4" fillId="0" borderId="10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left" indent="1"/>
    </xf>
    <xf numFmtId="3" fontId="3" fillId="0" borderId="12" xfId="0" applyNumberFormat="1" applyFont="1" applyBorder="1" applyAlignment="1">
      <alignment horizontal="right" indent="1"/>
    </xf>
    <xf numFmtId="3" fontId="3" fillId="0" borderId="13" xfId="0" applyNumberFormat="1" applyFont="1" applyBorder="1" applyAlignment="1">
      <alignment horizontal="right" indent="1"/>
    </xf>
    <xf numFmtId="3" fontId="6" fillId="0" borderId="11" xfId="0" applyNumberFormat="1" applyFont="1" applyBorder="1" applyAlignment="1">
      <alignment horizontal="right" indent="1"/>
    </xf>
    <xf numFmtId="0" fontId="6" fillId="2" borderId="6" xfId="0" applyFont="1" applyFill="1" applyBorder="1" applyAlignment="1" applyProtection="1">
      <alignment horizontal="left" indent="1"/>
      <protection locked="0"/>
    </xf>
    <xf numFmtId="0" fontId="7" fillId="2" borderId="6" xfId="0" applyFont="1" applyFill="1" applyBorder="1" applyAlignment="1" applyProtection="1">
      <alignment horizontal="left" indent="1"/>
      <protection locked="0"/>
    </xf>
    <xf numFmtId="0" fontId="7" fillId="2" borderId="5" xfId="0" applyFont="1" applyFill="1" applyBorder="1" applyAlignment="1" applyProtection="1">
      <alignment horizontal="left" indent="1"/>
      <protection locked="0"/>
    </xf>
    <xf numFmtId="0" fontId="7" fillId="2" borderId="11" xfId="0" applyFont="1" applyFill="1" applyBorder="1" applyAlignment="1" applyProtection="1">
      <alignment horizontal="left" indent="1"/>
      <protection locked="0"/>
    </xf>
    <xf numFmtId="0" fontId="7" fillId="2" borderId="0" xfId="0" applyFont="1" applyFill="1" applyAlignment="1" applyProtection="1">
      <alignment horizontal="left" indent="1"/>
      <protection locked="0"/>
    </xf>
    <xf numFmtId="0" fontId="6" fillId="2" borderId="15" xfId="0" applyFont="1" applyFill="1" applyBorder="1" applyAlignment="1" applyProtection="1">
      <alignment horizontal="left" indent="1"/>
      <protection locked="0"/>
    </xf>
    <xf numFmtId="9" fontId="7" fillId="2" borderId="6" xfId="2" applyFont="1" applyFill="1" applyBorder="1" applyAlignment="1" applyProtection="1">
      <alignment horizontal="left" indent="1"/>
      <protection locked="0"/>
    </xf>
    <xf numFmtId="9" fontId="7" fillId="2" borderId="5" xfId="2" applyFont="1" applyFill="1" applyBorder="1" applyAlignment="1" applyProtection="1">
      <alignment horizontal="left" indent="1"/>
      <protection locked="0"/>
    </xf>
    <xf numFmtId="0" fontId="7" fillId="2" borderId="2" xfId="0" applyFont="1" applyFill="1" applyBorder="1" applyAlignment="1" applyProtection="1">
      <alignment horizontal="left" indent="1"/>
      <protection locked="0"/>
    </xf>
    <xf numFmtId="0" fontId="7" fillId="2" borderId="6" xfId="0" applyFont="1" applyFill="1" applyBorder="1" applyAlignment="1" applyProtection="1">
      <alignment horizontal="left" wrapText="1" indent="1"/>
      <protection locked="0"/>
    </xf>
    <xf numFmtId="0" fontId="7" fillId="2" borderId="11" xfId="0" applyFont="1" applyFill="1" applyBorder="1" applyAlignment="1" applyProtection="1">
      <alignment horizontal="left" wrapText="1" indent="1"/>
      <protection locked="0"/>
    </xf>
    <xf numFmtId="0" fontId="7" fillId="2" borderId="0" xfId="0" applyFont="1" applyFill="1" applyAlignment="1" applyProtection="1">
      <alignment horizontal="left" wrapText="1" indent="1"/>
      <protection locked="0"/>
    </xf>
    <xf numFmtId="0" fontId="7" fillId="2" borderId="18" xfId="0" applyFont="1" applyFill="1" applyBorder="1" applyAlignment="1" applyProtection="1">
      <alignment horizontal="left" indent="1"/>
      <protection locked="0"/>
    </xf>
    <xf numFmtId="0" fontId="6" fillId="0" borderId="6" xfId="0" applyFont="1" applyBorder="1" applyAlignment="1" applyProtection="1">
      <alignment horizontal="left" indent="1"/>
      <protection locked="0"/>
    </xf>
    <xf numFmtId="0" fontId="7" fillId="0" borderId="6" xfId="0" applyFont="1" applyBorder="1" applyAlignment="1" applyProtection="1">
      <alignment horizontal="left" indent="1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6" fillId="0" borderId="15" xfId="0" applyFont="1" applyBorder="1" applyAlignment="1" applyProtection="1">
      <alignment horizontal="left" indent="1"/>
      <protection locked="0"/>
    </xf>
    <xf numFmtId="0" fontId="6" fillId="0" borderId="11" xfId="0" applyFont="1" applyBorder="1" applyAlignment="1" applyProtection="1">
      <alignment horizontal="left" indent="1"/>
      <protection locked="0"/>
    </xf>
    <xf numFmtId="0" fontId="6" fillId="0" borderId="5" xfId="0" applyFont="1" applyBorder="1" applyAlignment="1" applyProtection="1">
      <alignment horizontal="left" indent="1"/>
      <protection locked="0"/>
    </xf>
    <xf numFmtId="0" fontId="7" fillId="0" borderId="11" xfId="0" applyFont="1" applyBorder="1" applyAlignment="1" applyProtection="1">
      <alignment horizontal="left" indent="1"/>
      <protection locked="0"/>
    </xf>
    <xf numFmtId="0" fontId="4" fillId="2" borderId="0" xfId="0" applyFont="1" applyFill="1" applyAlignment="1">
      <alignment horizontal="left" indent="1"/>
    </xf>
    <xf numFmtId="3" fontId="6" fillId="2" borderId="0" xfId="0" applyNumberFormat="1" applyFont="1" applyFill="1" applyAlignment="1">
      <alignment horizontal="right" indent="1"/>
    </xf>
    <xf numFmtId="3" fontId="0" fillId="2" borderId="0" xfId="0" applyNumberFormat="1" applyFill="1"/>
    <xf numFmtId="3" fontId="8" fillId="2" borderId="0" xfId="0" applyNumberFormat="1" applyFont="1" applyFill="1"/>
    <xf numFmtId="3" fontId="9" fillId="2" borderId="0" xfId="0" applyNumberFormat="1" applyFont="1" applyFill="1"/>
    <xf numFmtId="3" fontId="6" fillId="0" borderId="14" xfId="0" applyNumberFormat="1" applyFont="1" applyBorder="1" applyAlignment="1">
      <alignment horizontal="right" indent="1"/>
    </xf>
    <xf numFmtId="3" fontId="10" fillId="2" borderId="0" xfId="0" applyNumberFormat="1" applyFont="1" applyFill="1"/>
    <xf numFmtId="0" fontId="0" fillId="2" borderId="19" xfId="0" applyFill="1" applyBorder="1"/>
    <xf numFmtId="3" fontId="0" fillId="2" borderId="0" xfId="2" applyNumberFormat="1" applyFont="1" applyFill="1"/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P166"/>
  <sheetViews>
    <sheetView tabSelected="1" workbookViewId="0">
      <selection activeCell="M6" sqref="M6"/>
    </sheetView>
  </sheetViews>
  <sheetFormatPr defaultRowHeight="15" x14ac:dyDescent="0.25"/>
  <cols>
    <col min="1" max="1" width="0.5703125" style="1" customWidth="1"/>
    <col min="2" max="2" width="28.7109375" style="93" customWidth="1"/>
    <col min="3" max="3" width="12.7109375" style="93" customWidth="1"/>
    <col min="4" max="4" width="12.7109375" style="3" hidden="1" customWidth="1"/>
    <col min="5" max="5" width="12.7109375" style="3" customWidth="1"/>
    <col min="6" max="6" width="2.7109375" style="3" customWidth="1"/>
    <col min="7" max="7" width="25.5703125" style="1" bestFit="1" customWidth="1"/>
    <col min="8" max="8" width="15.140625" style="1" customWidth="1"/>
    <col min="9" max="12" width="9.140625" style="1"/>
    <col min="13" max="13" width="9.140625" style="95"/>
    <col min="14" max="16384" width="9.140625" style="1"/>
  </cols>
  <sheetData>
    <row r="1" spans="2:10" x14ac:dyDescent="0.25">
      <c r="G1" s="1" t="s">
        <v>54</v>
      </c>
    </row>
    <row r="2" spans="2:10" x14ac:dyDescent="0.25">
      <c r="G2" s="1" t="s">
        <v>52</v>
      </c>
    </row>
    <row r="3" spans="2:10" x14ac:dyDescent="0.25">
      <c r="G3" s="100" t="s">
        <v>53</v>
      </c>
      <c r="H3" s="100"/>
    </row>
    <row r="5" spans="2:10" ht="15" customHeight="1" x14ac:dyDescent="0.25">
      <c r="B5" s="103" t="s">
        <v>47</v>
      </c>
      <c r="C5" s="104"/>
      <c r="D5" s="104"/>
      <c r="E5" s="104"/>
      <c r="F5" s="105"/>
      <c r="G5" s="103" t="s">
        <v>48</v>
      </c>
      <c r="H5" s="104"/>
    </row>
    <row r="6" spans="2:10" ht="15" customHeight="1" x14ac:dyDescent="0.25">
      <c r="B6" s="103" t="s">
        <v>50</v>
      </c>
      <c r="C6" s="104"/>
      <c r="D6" s="104"/>
      <c r="E6" s="104"/>
      <c r="G6" s="103" t="s">
        <v>49</v>
      </c>
      <c r="H6" s="104"/>
    </row>
    <row r="7" spans="2:10" ht="15" customHeight="1" thickBot="1" x14ac:dyDescent="0.3">
      <c r="B7" s="4"/>
      <c r="C7" s="4"/>
      <c r="D7" s="4"/>
      <c r="E7" s="5"/>
      <c r="G7" s="3"/>
      <c r="H7" s="5" t="s">
        <v>44</v>
      </c>
    </row>
    <row r="8" spans="2:10" ht="26.25" thickBot="1" x14ac:dyDescent="0.3">
      <c r="B8" s="6" t="s">
        <v>43</v>
      </c>
      <c r="C8" s="7"/>
      <c r="D8" s="8">
        <v>2020</v>
      </c>
      <c r="E8" s="8">
        <v>2023</v>
      </c>
      <c r="F8" s="9"/>
      <c r="G8" s="6" t="s">
        <v>43</v>
      </c>
      <c r="H8" s="8" t="s">
        <v>51</v>
      </c>
    </row>
    <row r="9" spans="2:10" ht="5.0999999999999996" customHeight="1" thickBot="1" x14ac:dyDescent="0.3">
      <c r="B9" s="10"/>
      <c r="C9" s="11"/>
      <c r="D9" s="12"/>
      <c r="E9" s="12"/>
      <c r="F9" s="9"/>
      <c r="G9" s="10"/>
      <c r="H9" s="12"/>
    </row>
    <row r="10" spans="2:10" x14ac:dyDescent="0.25">
      <c r="B10" s="73" t="s">
        <v>0</v>
      </c>
      <c r="C10" s="13" t="s">
        <v>1</v>
      </c>
      <c r="D10" s="14">
        <f>D11-D12</f>
        <v>2280</v>
      </c>
      <c r="E10" s="15">
        <v>2622</v>
      </c>
      <c r="F10" s="9"/>
      <c r="G10" s="73" t="s">
        <v>0</v>
      </c>
      <c r="H10" s="16">
        <f>E12/12</f>
        <v>596.75</v>
      </c>
    </row>
    <row r="11" spans="2:10" x14ac:dyDescent="0.25">
      <c r="B11" s="74"/>
      <c r="C11" s="13" t="s">
        <v>2</v>
      </c>
      <c r="D11" s="14">
        <v>6465</v>
      </c>
      <c r="E11" s="17">
        <v>9783</v>
      </c>
      <c r="F11" s="9"/>
      <c r="G11" s="74"/>
      <c r="H11" s="18"/>
    </row>
    <row r="12" spans="2:10" ht="15.75" thickBot="1" x14ac:dyDescent="0.3">
      <c r="B12" s="74"/>
      <c r="C12" s="19" t="s">
        <v>3</v>
      </c>
      <c r="D12" s="20">
        <v>4185</v>
      </c>
      <c r="E12" s="21">
        <v>7161</v>
      </c>
      <c r="F12" s="9"/>
      <c r="G12" s="74"/>
      <c r="H12" s="21"/>
      <c r="I12" s="95"/>
      <c r="J12" s="95"/>
    </row>
    <row r="13" spans="2:10" ht="5.0999999999999996" customHeight="1" thickBot="1" x14ac:dyDescent="0.3">
      <c r="B13" s="75"/>
      <c r="C13" s="22"/>
      <c r="D13" s="23"/>
      <c r="E13" s="23">
        <v>0</v>
      </c>
      <c r="F13" s="9"/>
      <c r="G13" s="75"/>
      <c r="H13" s="23">
        <v>0</v>
      </c>
    </row>
    <row r="14" spans="2:10" x14ac:dyDescent="0.25">
      <c r="B14" s="73" t="s">
        <v>4</v>
      </c>
      <c r="C14" s="13" t="s">
        <v>1</v>
      </c>
      <c r="D14" s="14">
        <f>D15-D16</f>
        <v>7206</v>
      </c>
      <c r="E14" s="15">
        <v>8286.9</v>
      </c>
      <c r="F14" s="9"/>
      <c r="G14" s="73" t="s">
        <v>4</v>
      </c>
      <c r="H14" s="16">
        <f>E16/12</f>
        <v>302.41666666666669</v>
      </c>
      <c r="I14" s="95"/>
    </row>
    <row r="15" spans="2:10" x14ac:dyDescent="0.25">
      <c r="B15" s="74"/>
      <c r="C15" s="13" t="s">
        <v>2</v>
      </c>
      <c r="D15" s="14">
        <v>8333</v>
      </c>
      <c r="E15" s="17">
        <v>11916</v>
      </c>
      <c r="F15" s="9"/>
      <c r="G15" s="74"/>
      <c r="H15" s="18"/>
      <c r="I15" s="95"/>
    </row>
    <row r="16" spans="2:10" ht="15.75" thickBot="1" x14ac:dyDescent="0.3">
      <c r="B16" s="74"/>
      <c r="C16" s="19" t="s">
        <v>3</v>
      </c>
      <c r="D16" s="20">
        <v>1127</v>
      </c>
      <c r="E16" s="21">
        <v>3629</v>
      </c>
      <c r="F16" s="9"/>
      <c r="G16" s="74"/>
      <c r="H16" s="21"/>
      <c r="I16" s="95"/>
    </row>
    <row r="17" spans="2:9" ht="5.0999999999999996" customHeight="1" thickBot="1" x14ac:dyDescent="0.3">
      <c r="B17" s="75"/>
      <c r="C17" s="22"/>
      <c r="D17" s="23"/>
      <c r="E17" s="23">
        <v>0</v>
      </c>
      <c r="F17" s="9"/>
      <c r="G17" s="75"/>
      <c r="H17" s="23">
        <v>0</v>
      </c>
      <c r="I17" s="95"/>
    </row>
    <row r="18" spans="2:9" x14ac:dyDescent="0.25">
      <c r="B18" s="73" t="s">
        <v>5</v>
      </c>
      <c r="C18" s="13" t="s">
        <v>1</v>
      </c>
      <c r="D18" s="14">
        <f>D19-D20</f>
        <v>2398</v>
      </c>
      <c r="E18" s="15">
        <v>2757.7</v>
      </c>
      <c r="F18" s="9"/>
      <c r="G18" s="73" t="s">
        <v>5</v>
      </c>
      <c r="H18" s="16">
        <f>E20/12</f>
        <v>295.58333333333331</v>
      </c>
      <c r="I18" s="95"/>
    </row>
    <row r="19" spans="2:9" x14ac:dyDescent="0.25">
      <c r="B19" s="74"/>
      <c r="C19" s="13" t="s">
        <v>2</v>
      </c>
      <c r="D19" s="14">
        <v>3958</v>
      </c>
      <c r="E19" s="17">
        <v>6305</v>
      </c>
      <c r="F19" s="9"/>
      <c r="G19" s="74"/>
      <c r="H19" s="18"/>
      <c r="I19" s="95"/>
    </row>
    <row r="20" spans="2:9" ht="15.75" thickBot="1" x14ac:dyDescent="0.3">
      <c r="B20" s="74"/>
      <c r="C20" s="24" t="s">
        <v>3</v>
      </c>
      <c r="D20" s="25">
        <v>1560</v>
      </c>
      <c r="E20" s="26">
        <v>3547</v>
      </c>
      <c r="G20" s="74"/>
      <c r="H20" s="21"/>
      <c r="I20" s="95"/>
    </row>
    <row r="21" spans="2:9" ht="5.0999999999999996" customHeight="1" thickBot="1" x14ac:dyDescent="0.3">
      <c r="B21" s="75"/>
      <c r="C21" s="27"/>
      <c r="D21" s="28"/>
      <c r="E21" s="28">
        <v>2222</v>
      </c>
      <c r="G21" s="75"/>
      <c r="H21" s="28">
        <v>0</v>
      </c>
      <c r="I21" s="95"/>
    </row>
    <row r="22" spans="2:9" x14ac:dyDescent="0.25">
      <c r="B22" s="73" t="s">
        <v>6</v>
      </c>
      <c r="C22" s="29" t="s">
        <v>1</v>
      </c>
      <c r="D22" s="30">
        <f>D23-D24</f>
        <v>1433</v>
      </c>
      <c r="E22" s="31">
        <v>1647.95</v>
      </c>
      <c r="G22" s="73" t="s">
        <v>6</v>
      </c>
      <c r="H22" s="32">
        <f>E24/12</f>
        <v>185.16666666666666</v>
      </c>
      <c r="I22" s="95"/>
    </row>
    <row r="23" spans="2:9" x14ac:dyDescent="0.25">
      <c r="B23" s="74"/>
      <c r="C23" s="29" t="s">
        <v>2</v>
      </c>
      <c r="D23" s="30">
        <v>2653</v>
      </c>
      <c r="E23" s="33">
        <v>3870</v>
      </c>
      <c r="G23" s="74"/>
      <c r="H23" s="34"/>
      <c r="I23" s="95"/>
    </row>
    <row r="24" spans="2:9" ht="15.75" thickBot="1" x14ac:dyDescent="0.3">
      <c r="B24" s="74"/>
      <c r="C24" s="24" t="s">
        <v>3</v>
      </c>
      <c r="D24" s="25">
        <v>1220</v>
      </c>
      <c r="E24" s="26">
        <v>2222</v>
      </c>
      <c r="G24" s="74"/>
      <c r="H24" s="21"/>
      <c r="I24" s="95"/>
    </row>
    <row r="25" spans="2:9" ht="5.0999999999999996" customHeight="1" thickBot="1" x14ac:dyDescent="0.3">
      <c r="B25" s="75"/>
      <c r="C25" s="27"/>
      <c r="D25" s="28"/>
      <c r="E25" s="28">
        <v>0</v>
      </c>
      <c r="G25" s="75"/>
      <c r="H25" s="28">
        <v>0</v>
      </c>
      <c r="I25" s="95"/>
    </row>
    <row r="26" spans="2:9" x14ac:dyDescent="0.25">
      <c r="B26" s="73" t="s">
        <v>7</v>
      </c>
      <c r="C26" s="29" t="s">
        <v>1</v>
      </c>
      <c r="D26" s="30">
        <f>D27-D28</f>
        <v>1808</v>
      </c>
      <c r="E26" s="31">
        <v>2079.1999999999998</v>
      </c>
      <c r="G26" s="73" t="s">
        <v>7</v>
      </c>
      <c r="H26" s="32">
        <f>E28/12</f>
        <v>314.91666666666669</v>
      </c>
      <c r="I26" s="95"/>
    </row>
    <row r="27" spans="2:9" x14ac:dyDescent="0.25">
      <c r="B27" s="74"/>
      <c r="C27" s="29" t="s">
        <v>2</v>
      </c>
      <c r="D27" s="30">
        <v>3268</v>
      </c>
      <c r="E27" s="33">
        <v>5858</v>
      </c>
      <c r="G27" s="74"/>
      <c r="H27" s="34"/>
      <c r="I27" s="95"/>
    </row>
    <row r="28" spans="2:9" ht="15.75" thickBot="1" x14ac:dyDescent="0.3">
      <c r="B28" s="74"/>
      <c r="C28" s="24" t="s">
        <v>3</v>
      </c>
      <c r="D28" s="25">
        <v>1460</v>
      </c>
      <c r="E28" s="26">
        <v>3779</v>
      </c>
      <c r="G28" s="74"/>
      <c r="H28" s="21"/>
      <c r="I28" s="95"/>
    </row>
    <row r="29" spans="2:9" ht="5.0999999999999996" customHeight="1" thickBot="1" x14ac:dyDescent="0.3">
      <c r="B29" s="75"/>
      <c r="C29" s="27"/>
      <c r="D29" s="28"/>
      <c r="E29" s="28">
        <v>0</v>
      </c>
      <c r="G29" s="75"/>
      <c r="H29" s="28">
        <v>0</v>
      </c>
      <c r="I29" s="95"/>
    </row>
    <row r="30" spans="2:9" x14ac:dyDescent="0.25">
      <c r="B30" s="73" t="s">
        <v>8</v>
      </c>
      <c r="C30" s="29" t="s">
        <v>1</v>
      </c>
      <c r="D30" s="30">
        <f>D31-D32</f>
        <v>1474</v>
      </c>
      <c r="E30" s="31">
        <v>1695.1</v>
      </c>
      <c r="G30" s="73" t="s">
        <v>8</v>
      </c>
      <c r="H30" s="32">
        <f>E32/12</f>
        <v>263.58333333333331</v>
      </c>
      <c r="I30" s="95"/>
    </row>
    <row r="31" spans="2:9" x14ac:dyDescent="0.25">
      <c r="B31" s="74"/>
      <c r="C31" s="29" t="s">
        <v>2</v>
      </c>
      <c r="D31" s="30">
        <v>2429</v>
      </c>
      <c r="E31" s="33">
        <v>4858</v>
      </c>
      <c r="G31" s="74"/>
      <c r="H31" s="34"/>
      <c r="I31" s="95"/>
    </row>
    <row r="32" spans="2:9" ht="15.75" thickBot="1" x14ac:dyDescent="0.3">
      <c r="B32" s="74"/>
      <c r="C32" s="24" t="s">
        <v>3</v>
      </c>
      <c r="D32" s="25">
        <v>955</v>
      </c>
      <c r="E32" s="26">
        <v>3163</v>
      </c>
      <c r="G32" s="74"/>
      <c r="H32" s="21"/>
      <c r="I32" s="95"/>
    </row>
    <row r="33" spans="2:16" ht="5.0999999999999996" customHeight="1" thickBot="1" x14ac:dyDescent="0.3">
      <c r="B33" s="75"/>
      <c r="C33" s="27"/>
      <c r="D33" s="28"/>
      <c r="E33" s="28">
        <v>0</v>
      </c>
      <c r="G33" s="75"/>
      <c r="H33" s="28">
        <v>0</v>
      </c>
      <c r="I33" s="95"/>
    </row>
    <row r="34" spans="2:16" x14ac:dyDescent="0.25">
      <c r="B34" s="73" t="s">
        <v>9</v>
      </c>
      <c r="C34" s="29" t="s">
        <v>1</v>
      </c>
      <c r="D34" s="30">
        <f>D35-D36</f>
        <v>3036</v>
      </c>
      <c r="E34" s="31">
        <v>3491.3999999999996</v>
      </c>
      <c r="G34" s="73" t="s">
        <v>9</v>
      </c>
      <c r="H34" s="32">
        <f>E36/12</f>
        <v>308.5</v>
      </c>
      <c r="I34" s="95"/>
    </row>
    <row r="35" spans="2:16" x14ac:dyDescent="0.25">
      <c r="B35" s="74"/>
      <c r="C35" s="29" t="s">
        <v>2</v>
      </c>
      <c r="D35" s="30">
        <v>4840</v>
      </c>
      <c r="E35" s="33">
        <v>7193</v>
      </c>
      <c r="G35" s="74"/>
      <c r="H35" s="34"/>
      <c r="I35" s="95"/>
    </row>
    <row r="36" spans="2:16" ht="15.75" thickBot="1" x14ac:dyDescent="0.3">
      <c r="B36" s="74"/>
      <c r="C36" s="24" t="s">
        <v>3</v>
      </c>
      <c r="D36" s="25">
        <v>1804</v>
      </c>
      <c r="E36" s="26">
        <v>3702</v>
      </c>
      <c r="G36" s="74"/>
      <c r="H36" s="21"/>
      <c r="I36" s="95"/>
    </row>
    <row r="37" spans="2:16" ht="5.0999999999999996" customHeight="1" thickBot="1" x14ac:dyDescent="0.3">
      <c r="B37" s="75"/>
      <c r="C37" s="27"/>
      <c r="D37" s="28"/>
      <c r="E37" s="28">
        <v>0</v>
      </c>
      <c r="G37" s="75"/>
      <c r="H37" s="28">
        <v>0</v>
      </c>
      <c r="I37" s="95"/>
    </row>
    <row r="38" spans="2:16" x14ac:dyDescent="0.25">
      <c r="B38" s="73" t="s">
        <v>10</v>
      </c>
      <c r="C38" s="29" t="s">
        <v>1</v>
      </c>
      <c r="D38" s="30">
        <f>D39-D40</f>
        <v>1653</v>
      </c>
      <c r="E38" s="31">
        <v>1900.9499999999998</v>
      </c>
      <c r="G38" s="73" t="s">
        <v>10</v>
      </c>
      <c r="H38" s="32">
        <f>E40/12</f>
        <v>248.75</v>
      </c>
      <c r="I38" s="95"/>
    </row>
    <row r="39" spans="2:16" x14ac:dyDescent="0.25">
      <c r="B39" s="74"/>
      <c r="C39" s="29" t="s">
        <v>2</v>
      </c>
      <c r="D39" s="30">
        <v>3045</v>
      </c>
      <c r="E39" s="33">
        <v>4886</v>
      </c>
      <c r="G39" s="74"/>
      <c r="H39" s="34"/>
      <c r="I39" s="95"/>
    </row>
    <row r="40" spans="2:16" ht="15.75" thickBot="1" x14ac:dyDescent="0.3">
      <c r="B40" s="74"/>
      <c r="C40" s="24" t="s">
        <v>3</v>
      </c>
      <c r="D40" s="25">
        <v>1392</v>
      </c>
      <c r="E40" s="26">
        <v>2985</v>
      </c>
      <c r="G40" s="74"/>
      <c r="H40" s="21"/>
      <c r="I40" s="95"/>
    </row>
    <row r="41" spans="2:16" ht="5.0999999999999996" customHeight="1" thickBot="1" x14ac:dyDescent="0.3">
      <c r="B41" s="75"/>
      <c r="C41" s="27"/>
      <c r="D41" s="28"/>
      <c r="E41" s="28">
        <v>0</v>
      </c>
      <c r="G41" s="75"/>
      <c r="H41" s="28">
        <v>0</v>
      </c>
      <c r="I41" s="95"/>
    </row>
    <row r="42" spans="2:16" x14ac:dyDescent="0.25">
      <c r="B42" s="73" t="s">
        <v>11</v>
      </c>
      <c r="C42" s="29" t="s">
        <v>1</v>
      </c>
      <c r="D42" s="30">
        <f>D43-D44</f>
        <v>2733</v>
      </c>
      <c r="E42" s="31">
        <v>3142.95</v>
      </c>
      <c r="G42" s="73" t="s">
        <v>11</v>
      </c>
      <c r="H42" s="32">
        <f>E44/12</f>
        <v>315.08333333333331</v>
      </c>
      <c r="I42" s="95"/>
      <c r="N42" s="95"/>
    </row>
    <row r="43" spans="2:16" x14ac:dyDescent="0.25">
      <c r="B43" s="74"/>
      <c r="C43" s="29" t="s">
        <v>2</v>
      </c>
      <c r="D43" s="30">
        <v>4471</v>
      </c>
      <c r="E43" s="33">
        <v>6924</v>
      </c>
      <c r="G43" s="74"/>
      <c r="H43" s="34"/>
      <c r="I43" s="95"/>
      <c r="N43" s="95"/>
    </row>
    <row r="44" spans="2:16" ht="15.75" thickBot="1" x14ac:dyDescent="0.3">
      <c r="B44" s="76"/>
      <c r="C44" s="35" t="s">
        <v>3</v>
      </c>
      <c r="D44" s="36">
        <v>1738</v>
      </c>
      <c r="E44" s="37">
        <v>3781</v>
      </c>
      <c r="G44" s="76"/>
      <c r="H44" s="21"/>
      <c r="I44" s="95"/>
    </row>
    <row r="45" spans="2:16" ht="5.0999999999999996" customHeight="1" thickBot="1" x14ac:dyDescent="0.3">
      <c r="B45" s="77"/>
      <c r="C45" s="38"/>
      <c r="D45" s="39"/>
      <c r="E45" s="39"/>
      <c r="G45" s="77"/>
      <c r="H45" s="39"/>
      <c r="I45" s="95"/>
    </row>
    <row r="46" spans="2:16" x14ac:dyDescent="0.25">
      <c r="B46" s="78" t="s">
        <v>12</v>
      </c>
      <c r="C46" s="40" t="s">
        <v>1</v>
      </c>
      <c r="D46" s="41">
        <f>D47-D48</f>
        <v>1581</v>
      </c>
      <c r="E46" s="31">
        <v>1818.1499999999999</v>
      </c>
      <c r="G46" s="78" t="s">
        <v>12</v>
      </c>
      <c r="H46" s="32">
        <f>E48/12</f>
        <v>191.25</v>
      </c>
      <c r="I46" s="95"/>
      <c r="P46" s="95"/>
    </row>
    <row r="47" spans="2:16" x14ac:dyDescent="0.25">
      <c r="B47" s="74"/>
      <c r="C47" s="29" t="s">
        <v>2</v>
      </c>
      <c r="D47" s="30">
        <v>2985</v>
      </c>
      <c r="E47" s="33">
        <v>4113</v>
      </c>
      <c r="G47" s="74"/>
      <c r="H47" s="34"/>
      <c r="I47" s="95"/>
    </row>
    <row r="48" spans="2:16" s="2" customFormat="1" ht="15.75" thickBot="1" x14ac:dyDescent="0.3">
      <c r="B48" s="79"/>
      <c r="C48" s="24" t="s">
        <v>3</v>
      </c>
      <c r="D48" s="25">
        <v>1404</v>
      </c>
      <c r="E48" s="26">
        <v>2295</v>
      </c>
      <c r="F48" s="42"/>
      <c r="G48" s="79"/>
      <c r="H48" s="21"/>
      <c r="I48" s="95"/>
      <c r="M48" s="101"/>
    </row>
    <row r="49" spans="2:13" s="2" customFormat="1" ht="5.0999999999999996" customHeight="1" thickBot="1" x14ac:dyDescent="0.3">
      <c r="B49" s="80"/>
      <c r="C49" s="27"/>
      <c r="D49" s="43"/>
      <c r="E49" s="43">
        <v>0</v>
      </c>
      <c r="F49" s="42"/>
      <c r="G49" s="80"/>
      <c r="H49" s="43">
        <v>0</v>
      </c>
      <c r="I49" s="95"/>
      <c r="M49" s="101"/>
    </row>
    <row r="50" spans="2:13" x14ac:dyDescent="0.25">
      <c r="B50" s="73" t="s">
        <v>13</v>
      </c>
      <c r="C50" s="29" t="s">
        <v>1</v>
      </c>
      <c r="D50" s="30">
        <f>D51-D52</f>
        <v>1378</v>
      </c>
      <c r="E50" s="31">
        <v>1584.6999999999998</v>
      </c>
      <c r="G50" s="73" t="s">
        <v>13</v>
      </c>
      <c r="H50" s="32">
        <f>E52/12</f>
        <v>209.25</v>
      </c>
      <c r="I50" s="95"/>
    </row>
    <row r="51" spans="2:13" x14ac:dyDescent="0.25">
      <c r="B51" s="74"/>
      <c r="C51" s="29" t="s">
        <v>2</v>
      </c>
      <c r="D51" s="30">
        <v>2323</v>
      </c>
      <c r="E51" s="33">
        <v>4096</v>
      </c>
      <c r="G51" s="74"/>
      <c r="H51" s="34"/>
      <c r="I51" s="95"/>
    </row>
    <row r="52" spans="2:13" ht="15.75" thickBot="1" x14ac:dyDescent="0.3">
      <c r="B52" s="74"/>
      <c r="C52" s="24" t="s">
        <v>3</v>
      </c>
      <c r="D52" s="25">
        <v>945</v>
      </c>
      <c r="E52" s="26">
        <v>2511</v>
      </c>
      <c r="G52" s="74"/>
      <c r="H52" s="21"/>
      <c r="I52" s="95"/>
    </row>
    <row r="53" spans="2:13" ht="5.0999999999999996" customHeight="1" thickBot="1" x14ac:dyDescent="0.3">
      <c r="B53" s="75"/>
      <c r="C53" s="27"/>
      <c r="D53" s="28"/>
      <c r="E53" s="28">
        <v>0</v>
      </c>
      <c r="G53" s="75"/>
      <c r="H53" s="28">
        <v>0</v>
      </c>
      <c r="I53" s="95"/>
    </row>
    <row r="54" spans="2:13" x14ac:dyDescent="0.25">
      <c r="B54" s="73" t="s">
        <v>14</v>
      </c>
      <c r="C54" s="29" t="s">
        <v>1</v>
      </c>
      <c r="D54" s="30">
        <f>D55-D56</f>
        <v>2456</v>
      </c>
      <c r="E54" s="31">
        <v>2824.3999999999996</v>
      </c>
      <c r="G54" s="73" t="s">
        <v>14</v>
      </c>
      <c r="H54" s="32">
        <f>E56/12</f>
        <v>273.66666666666669</v>
      </c>
      <c r="I54" s="95"/>
    </row>
    <row r="55" spans="2:13" x14ac:dyDescent="0.25">
      <c r="B55" s="74"/>
      <c r="C55" s="29" t="s">
        <v>2</v>
      </c>
      <c r="D55" s="30">
        <v>4079</v>
      </c>
      <c r="E55" s="33">
        <v>6108</v>
      </c>
      <c r="G55" s="74"/>
      <c r="H55" s="34"/>
      <c r="I55" s="95"/>
    </row>
    <row r="56" spans="2:13" ht="15.75" thickBot="1" x14ac:dyDescent="0.3">
      <c r="B56" s="74"/>
      <c r="C56" s="24" t="s">
        <v>3</v>
      </c>
      <c r="D56" s="25">
        <v>1623</v>
      </c>
      <c r="E56" s="26">
        <v>3284</v>
      </c>
      <c r="G56" s="74"/>
      <c r="H56" s="21"/>
      <c r="I56" s="95"/>
    </row>
    <row r="57" spans="2:13" ht="5.0999999999999996" customHeight="1" thickBot="1" x14ac:dyDescent="0.3">
      <c r="B57" s="75"/>
      <c r="C57" s="27"/>
      <c r="D57" s="28"/>
      <c r="E57" s="28">
        <v>0</v>
      </c>
      <c r="G57" s="75"/>
      <c r="H57" s="28">
        <v>0</v>
      </c>
      <c r="I57" s="95">
        <f t="shared" ref="I57" si="0">E56-E55</f>
        <v>-2824</v>
      </c>
    </row>
    <row r="58" spans="2:13" x14ac:dyDescent="0.25">
      <c r="B58" s="73" t="s">
        <v>15</v>
      </c>
      <c r="C58" s="29" t="s">
        <v>1</v>
      </c>
      <c r="D58" s="30">
        <f>D59-D60</f>
        <v>1351</v>
      </c>
      <c r="E58" s="31">
        <v>1553.6499999999999</v>
      </c>
      <c r="G58" s="73" t="s">
        <v>15</v>
      </c>
      <c r="H58" s="32">
        <f>E60/12</f>
        <v>206.75</v>
      </c>
      <c r="I58" s="95"/>
    </row>
    <row r="59" spans="2:13" x14ac:dyDescent="0.25">
      <c r="B59" s="74"/>
      <c r="C59" s="29" t="s">
        <v>2</v>
      </c>
      <c r="D59" s="30">
        <v>2745</v>
      </c>
      <c r="E59" s="33">
        <v>4035</v>
      </c>
      <c r="G59" s="74"/>
      <c r="H59" s="34"/>
      <c r="I59" s="95"/>
    </row>
    <row r="60" spans="2:13" ht="15.75" thickBot="1" x14ac:dyDescent="0.3">
      <c r="B60" s="76"/>
      <c r="C60" s="44" t="s">
        <v>3</v>
      </c>
      <c r="D60" s="25">
        <v>1394</v>
      </c>
      <c r="E60" s="26">
        <v>2481</v>
      </c>
      <c r="G60" s="76"/>
      <c r="H60" s="21"/>
      <c r="I60" s="95"/>
    </row>
    <row r="61" spans="2:13" x14ac:dyDescent="0.25">
      <c r="B61" s="77"/>
      <c r="C61" s="38"/>
      <c r="D61" s="39"/>
      <c r="E61" s="39"/>
      <c r="G61" s="77"/>
      <c r="H61" s="94"/>
      <c r="I61" s="95"/>
    </row>
    <row r="62" spans="2:13" x14ac:dyDescent="0.25">
      <c r="B62" s="77"/>
      <c r="C62" s="38"/>
      <c r="D62" s="39"/>
      <c r="E62" s="39"/>
      <c r="G62" s="77"/>
      <c r="H62" s="94"/>
      <c r="I62" s="95"/>
    </row>
    <row r="63" spans="2:13" x14ac:dyDescent="0.25">
      <c r="B63" s="77"/>
      <c r="C63" s="38"/>
      <c r="D63" s="39"/>
      <c r="E63" s="39"/>
      <c r="G63" s="77"/>
      <c r="H63" s="94"/>
      <c r="I63" s="95"/>
    </row>
    <row r="64" spans="2:13" ht="15" customHeight="1" thickBot="1" x14ac:dyDescent="0.3">
      <c r="B64" s="81"/>
      <c r="C64" s="45"/>
      <c r="D64" s="46"/>
      <c r="E64" s="5"/>
      <c r="G64" s="81"/>
      <c r="H64" s="5" t="s">
        <v>45</v>
      </c>
      <c r="I64" s="95"/>
    </row>
    <row r="65" spans="2:10" x14ac:dyDescent="0.25">
      <c r="B65" s="73" t="s">
        <v>16</v>
      </c>
      <c r="C65" s="29" t="s">
        <v>1</v>
      </c>
      <c r="D65" s="30">
        <f>D66-D67</f>
        <v>1436</v>
      </c>
      <c r="E65" s="31">
        <v>1651.3999999999999</v>
      </c>
      <c r="G65" s="73" t="s">
        <v>16</v>
      </c>
      <c r="H65" s="32">
        <f>E67/12</f>
        <v>182.33333333333334</v>
      </c>
      <c r="I65" s="95"/>
    </row>
    <row r="66" spans="2:10" x14ac:dyDescent="0.25">
      <c r="B66" s="74"/>
      <c r="C66" s="29" t="s">
        <v>2</v>
      </c>
      <c r="D66" s="30">
        <v>2449</v>
      </c>
      <c r="E66" s="33">
        <v>3839</v>
      </c>
      <c r="G66" s="74"/>
      <c r="H66" s="34"/>
      <c r="I66" s="95"/>
    </row>
    <row r="67" spans="2:10" ht="15.75" thickBot="1" x14ac:dyDescent="0.3">
      <c r="B67" s="74"/>
      <c r="C67" s="24" t="s">
        <v>3</v>
      </c>
      <c r="D67" s="25">
        <v>1013</v>
      </c>
      <c r="E67" s="21">
        <v>2188</v>
      </c>
      <c r="G67" s="74"/>
      <c r="H67" s="21"/>
      <c r="I67" s="95"/>
      <c r="J67" s="102"/>
    </row>
    <row r="68" spans="2:10" ht="5.0999999999999996" customHeight="1" thickBot="1" x14ac:dyDescent="0.3">
      <c r="B68" s="75"/>
      <c r="C68" s="27"/>
      <c r="D68" s="28"/>
      <c r="E68" s="28">
        <v>0</v>
      </c>
      <c r="G68" s="75"/>
      <c r="H68" s="28">
        <v>0</v>
      </c>
      <c r="I68" s="95"/>
    </row>
    <row r="69" spans="2:10" x14ac:dyDescent="0.25">
      <c r="B69" s="73" t="s">
        <v>17</v>
      </c>
      <c r="C69" s="29" t="s">
        <v>1</v>
      </c>
      <c r="D69" s="30">
        <f>D70-D71</f>
        <v>1719</v>
      </c>
      <c r="E69" s="31">
        <v>1976.85</v>
      </c>
      <c r="G69" s="73" t="s">
        <v>17</v>
      </c>
      <c r="H69" s="32">
        <f>E71/12</f>
        <v>309.91666666666669</v>
      </c>
      <c r="I69" s="95"/>
    </row>
    <row r="70" spans="2:10" x14ac:dyDescent="0.25">
      <c r="B70" s="74"/>
      <c r="C70" s="29" t="s">
        <v>2</v>
      </c>
      <c r="D70" s="30">
        <v>3470</v>
      </c>
      <c r="E70" s="33">
        <v>5695</v>
      </c>
      <c r="G70" s="74"/>
      <c r="H70" s="34"/>
      <c r="I70" s="95"/>
      <c r="J70" s="102"/>
    </row>
    <row r="71" spans="2:10" ht="15.75" thickBot="1" x14ac:dyDescent="0.3">
      <c r="B71" s="74"/>
      <c r="C71" s="24" t="s">
        <v>3</v>
      </c>
      <c r="D71" s="25">
        <v>1751</v>
      </c>
      <c r="E71" s="26">
        <v>3719</v>
      </c>
      <c r="G71" s="74"/>
      <c r="H71" s="21"/>
      <c r="I71" s="95"/>
    </row>
    <row r="72" spans="2:10" ht="5.0999999999999996" customHeight="1" thickBot="1" x14ac:dyDescent="0.3">
      <c r="B72" s="75"/>
      <c r="C72" s="27"/>
      <c r="D72" s="28"/>
      <c r="E72" s="28">
        <v>0</v>
      </c>
      <c r="G72" s="75"/>
      <c r="H72" s="28">
        <v>0</v>
      </c>
      <c r="I72" s="95"/>
    </row>
    <row r="73" spans="2:10" x14ac:dyDescent="0.25">
      <c r="B73" s="73" t="s">
        <v>18</v>
      </c>
      <c r="C73" s="29" t="s">
        <v>1</v>
      </c>
      <c r="D73" s="30">
        <f>D74-D75</f>
        <v>1567</v>
      </c>
      <c r="E73" s="31">
        <v>1802.05</v>
      </c>
      <c r="G73" s="73" t="s">
        <v>18</v>
      </c>
      <c r="H73" s="32">
        <f>E75/12</f>
        <v>264.66666666666669</v>
      </c>
      <c r="I73" s="95"/>
    </row>
    <row r="74" spans="2:10" x14ac:dyDescent="0.25">
      <c r="B74" s="74"/>
      <c r="C74" s="29" t="s">
        <v>2</v>
      </c>
      <c r="D74" s="30">
        <v>2971</v>
      </c>
      <c r="E74" s="33">
        <v>4978</v>
      </c>
      <c r="G74" s="74"/>
      <c r="H74" s="34"/>
      <c r="I74" s="95"/>
    </row>
    <row r="75" spans="2:10" ht="15.75" thickBot="1" x14ac:dyDescent="0.3">
      <c r="B75" s="74"/>
      <c r="C75" s="24" t="s">
        <v>3</v>
      </c>
      <c r="D75" s="25">
        <f>1404</f>
        <v>1404</v>
      </c>
      <c r="E75" s="26">
        <v>3176</v>
      </c>
      <c r="G75" s="74"/>
      <c r="H75" s="21"/>
      <c r="I75" s="95"/>
    </row>
    <row r="76" spans="2:10" ht="5.0999999999999996" customHeight="1" thickBot="1" x14ac:dyDescent="0.3">
      <c r="B76" s="75"/>
      <c r="C76" s="27"/>
      <c r="D76" s="28"/>
      <c r="E76" s="28">
        <v>0</v>
      </c>
      <c r="G76" s="75"/>
      <c r="H76" s="28">
        <v>0</v>
      </c>
      <c r="I76" s="95"/>
    </row>
    <row r="77" spans="2:10" x14ac:dyDescent="0.25">
      <c r="B77" s="73" t="s">
        <v>19</v>
      </c>
      <c r="C77" s="29" t="s">
        <v>1</v>
      </c>
      <c r="D77" s="30">
        <f>D78-D79</f>
        <v>1791</v>
      </c>
      <c r="E77" s="31">
        <v>2059.6499999999996</v>
      </c>
      <c r="G77" s="73" t="s">
        <v>19</v>
      </c>
      <c r="H77" s="32">
        <f>E79/12</f>
        <v>194.5</v>
      </c>
      <c r="I77" s="95"/>
    </row>
    <row r="78" spans="2:10" x14ac:dyDescent="0.25">
      <c r="B78" s="74"/>
      <c r="C78" s="29" t="s">
        <v>2</v>
      </c>
      <c r="D78" s="30">
        <v>2946</v>
      </c>
      <c r="E78" s="33">
        <v>4394</v>
      </c>
      <c r="G78" s="74"/>
      <c r="H78" s="34"/>
      <c r="I78" s="95"/>
    </row>
    <row r="79" spans="2:10" ht="15.75" thickBot="1" x14ac:dyDescent="0.3">
      <c r="B79" s="74"/>
      <c r="C79" s="24" t="s">
        <v>3</v>
      </c>
      <c r="D79" s="25">
        <v>1155</v>
      </c>
      <c r="E79" s="26">
        <v>2334</v>
      </c>
      <c r="G79" s="74"/>
      <c r="H79" s="21"/>
      <c r="I79" s="95"/>
    </row>
    <row r="80" spans="2:10" ht="5.0999999999999996" customHeight="1" thickBot="1" x14ac:dyDescent="0.3">
      <c r="B80" s="75"/>
      <c r="C80" s="27"/>
      <c r="D80" s="28"/>
      <c r="E80" s="28">
        <v>0</v>
      </c>
      <c r="G80" s="75"/>
      <c r="H80" s="28">
        <v>0</v>
      </c>
      <c r="I80" s="95"/>
    </row>
    <row r="81" spans="2:9" x14ac:dyDescent="0.25">
      <c r="B81" s="73" t="s">
        <v>20</v>
      </c>
      <c r="C81" s="29" t="s">
        <v>1</v>
      </c>
      <c r="D81" s="30">
        <f>D82-D83</f>
        <v>2948</v>
      </c>
      <c r="E81" s="31">
        <v>3390.2</v>
      </c>
      <c r="G81" s="73" t="s">
        <v>20</v>
      </c>
      <c r="H81" s="32">
        <f>E83/12</f>
        <v>392</v>
      </c>
      <c r="I81" s="95"/>
    </row>
    <row r="82" spans="2:9" x14ac:dyDescent="0.25">
      <c r="B82" s="74"/>
      <c r="C82" s="29" t="s">
        <v>2</v>
      </c>
      <c r="D82" s="30">
        <v>5395</v>
      </c>
      <c r="E82" s="33">
        <v>8094</v>
      </c>
      <c r="G82" s="74"/>
      <c r="H82" s="34"/>
      <c r="I82" s="95"/>
    </row>
    <row r="83" spans="2:9" ht="15.75" thickBot="1" x14ac:dyDescent="0.3">
      <c r="B83" s="74"/>
      <c r="C83" s="24" t="s">
        <v>3</v>
      </c>
      <c r="D83" s="25">
        <v>2447</v>
      </c>
      <c r="E83" s="26">
        <v>4704</v>
      </c>
      <c r="G83" s="74"/>
      <c r="H83" s="21"/>
      <c r="I83" s="95"/>
    </row>
    <row r="84" spans="2:9" ht="5.0999999999999996" customHeight="1" thickBot="1" x14ac:dyDescent="0.3">
      <c r="B84" s="75"/>
      <c r="C84" s="27"/>
      <c r="D84" s="28"/>
      <c r="E84" s="28">
        <v>0</v>
      </c>
      <c r="G84" s="75"/>
      <c r="H84" s="28">
        <v>0</v>
      </c>
      <c r="I84" s="95"/>
    </row>
    <row r="85" spans="2:9" x14ac:dyDescent="0.25">
      <c r="B85" s="73" t="s">
        <v>21</v>
      </c>
      <c r="C85" s="29" t="s">
        <v>1</v>
      </c>
      <c r="D85" s="30">
        <f>D86-D87</f>
        <v>5232</v>
      </c>
      <c r="E85" s="31">
        <v>6016.7999999999993</v>
      </c>
      <c r="G85" s="73" t="s">
        <v>21</v>
      </c>
      <c r="H85" s="32">
        <f>E87/12</f>
        <v>880.66666666666663</v>
      </c>
      <c r="I85" s="95"/>
    </row>
    <row r="86" spans="2:9" x14ac:dyDescent="0.25">
      <c r="B86" s="74"/>
      <c r="C86" s="29" t="s">
        <v>2</v>
      </c>
      <c r="D86" s="30">
        <v>11140</v>
      </c>
      <c r="E86" s="33">
        <v>16585</v>
      </c>
      <c r="G86" s="74"/>
      <c r="H86" s="34"/>
      <c r="I86" s="95"/>
    </row>
    <row r="87" spans="2:9" ht="15.75" thickBot="1" x14ac:dyDescent="0.3">
      <c r="B87" s="76"/>
      <c r="C87" s="35" t="s">
        <v>3</v>
      </c>
      <c r="D87" s="36">
        <v>5908</v>
      </c>
      <c r="E87" s="37">
        <v>10568</v>
      </c>
      <c r="G87" s="76"/>
      <c r="H87" s="21"/>
      <c r="I87" s="95"/>
    </row>
    <row r="88" spans="2:9" ht="5.0999999999999996" customHeight="1" thickBot="1" x14ac:dyDescent="0.3">
      <c r="B88" s="77"/>
      <c r="C88" s="38"/>
      <c r="D88" s="39"/>
      <c r="E88" s="39"/>
      <c r="G88" s="77"/>
      <c r="H88" s="39"/>
      <c r="I88" s="95"/>
    </row>
    <row r="89" spans="2:9" x14ac:dyDescent="0.25">
      <c r="B89" s="78" t="s">
        <v>22</v>
      </c>
      <c r="C89" s="40" t="s">
        <v>1</v>
      </c>
      <c r="D89" s="41">
        <f>D90-D91</f>
        <v>3749</v>
      </c>
      <c r="E89" s="31">
        <v>4311.3499999999995</v>
      </c>
      <c r="G89" s="78" t="s">
        <v>22</v>
      </c>
      <c r="H89" s="32">
        <f>E91/12</f>
        <v>851.91666666666663</v>
      </c>
      <c r="I89" s="95"/>
    </row>
    <row r="90" spans="2:9" x14ac:dyDescent="0.25">
      <c r="B90" s="82"/>
      <c r="C90" s="29" t="s">
        <v>2</v>
      </c>
      <c r="D90" s="30">
        <v>7426</v>
      </c>
      <c r="E90" s="33">
        <v>14534</v>
      </c>
      <c r="G90" s="82"/>
      <c r="H90" s="34"/>
      <c r="I90" s="95"/>
    </row>
    <row r="91" spans="2:9" ht="15.75" thickBot="1" x14ac:dyDescent="0.3">
      <c r="B91" s="83"/>
      <c r="C91" s="35" t="s">
        <v>3</v>
      </c>
      <c r="D91" s="36">
        <v>3677</v>
      </c>
      <c r="E91" s="37">
        <v>10223</v>
      </c>
      <c r="G91" s="83"/>
      <c r="H91" s="21"/>
      <c r="I91" s="95"/>
    </row>
    <row r="92" spans="2:9" ht="5.0999999999999996" customHeight="1" thickBot="1" x14ac:dyDescent="0.3">
      <c r="B92" s="84"/>
      <c r="C92" s="38"/>
      <c r="D92" s="39"/>
      <c r="E92" s="39">
        <v>0</v>
      </c>
      <c r="G92" s="84"/>
      <c r="H92" s="39">
        <v>0</v>
      </c>
      <c r="I92" s="95"/>
    </row>
    <row r="93" spans="2:9" x14ac:dyDescent="0.25">
      <c r="B93" s="78" t="s">
        <v>23</v>
      </c>
      <c r="C93" s="47" t="s">
        <v>1</v>
      </c>
      <c r="D93" s="30">
        <f>D94-D95</f>
        <v>2272</v>
      </c>
      <c r="E93" s="31">
        <v>2612.7999999999997</v>
      </c>
      <c r="G93" s="78" t="s">
        <v>23</v>
      </c>
      <c r="H93" s="32">
        <f>E95/12</f>
        <v>803</v>
      </c>
      <c r="I93" s="95"/>
    </row>
    <row r="94" spans="2:9" x14ac:dyDescent="0.25">
      <c r="B94" s="74"/>
      <c r="C94" s="48" t="s">
        <v>2</v>
      </c>
      <c r="D94" s="30">
        <v>5901</v>
      </c>
      <c r="E94" s="33">
        <v>12249</v>
      </c>
      <c r="G94" s="74"/>
      <c r="H94" s="34"/>
      <c r="I94" s="95"/>
    </row>
    <row r="95" spans="2:9" ht="15.75" thickBot="1" x14ac:dyDescent="0.3">
      <c r="B95" s="74"/>
      <c r="C95" s="44" t="s">
        <v>3</v>
      </c>
      <c r="D95" s="49">
        <v>3629</v>
      </c>
      <c r="E95" s="26">
        <v>9636</v>
      </c>
      <c r="G95" s="74"/>
      <c r="H95" s="21"/>
      <c r="I95" s="95"/>
    </row>
    <row r="96" spans="2:9" ht="5.0999999999999996" customHeight="1" thickBot="1" x14ac:dyDescent="0.3">
      <c r="B96" s="75"/>
      <c r="C96" s="27"/>
      <c r="D96" s="28"/>
      <c r="E96" s="28">
        <v>0</v>
      </c>
      <c r="G96" s="75"/>
      <c r="H96" s="28">
        <v>0</v>
      </c>
      <c r="I96" s="95"/>
    </row>
    <row r="97" spans="2:9" x14ac:dyDescent="0.25">
      <c r="B97" s="73" t="s">
        <v>24</v>
      </c>
      <c r="C97" s="29" t="s">
        <v>1</v>
      </c>
      <c r="D97" s="30">
        <f>D98-D99</f>
        <v>6619</v>
      </c>
      <c r="E97" s="31">
        <v>7611.8499999999995</v>
      </c>
      <c r="G97" s="73" t="s">
        <v>24</v>
      </c>
      <c r="H97" s="32">
        <f>E99/12</f>
        <v>868.33333333333337</v>
      </c>
      <c r="I97" s="95"/>
    </row>
    <row r="98" spans="2:9" x14ac:dyDescent="0.25">
      <c r="B98" s="74"/>
      <c r="C98" s="29" t="s">
        <v>2</v>
      </c>
      <c r="D98" s="30">
        <v>10714</v>
      </c>
      <c r="E98" s="33">
        <v>18032</v>
      </c>
      <c r="G98" s="74"/>
      <c r="H98" s="34"/>
      <c r="I98" s="95"/>
    </row>
    <row r="99" spans="2:9" ht="15.75" thickBot="1" x14ac:dyDescent="0.3">
      <c r="B99" s="74"/>
      <c r="C99" s="24" t="s">
        <v>3</v>
      </c>
      <c r="D99" s="25">
        <v>4095</v>
      </c>
      <c r="E99" s="26">
        <v>10420</v>
      </c>
      <c r="G99" s="74"/>
      <c r="H99" s="21"/>
      <c r="I99" s="95"/>
    </row>
    <row r="100" spans="2:9" ht="5.0999999999999996" customHeight="1" thickBot="1" x14ac:dyDescent="0.3">
      <c r="B100" s="75"/>
      <c r="C100" s="27"/>
      <c r="D100" s="28"/>
      <c r="E100" s="28">
        <v>0</v>
      </c>
      <c r="G100" s="75"/>
      <c r="H100" s="28">
        <v>0</v>
      </c>
      <c r="I100" s="95"/>
    </row>
    <row r="101" spans="2:9" x14ac:dyDescent="0.25">
      <c r="B101" s="73" t="s">
        <v>25</v>
      </c>
      <c r="C101" s="29" t="s">
        <v>1</v>
      </c>
      <c r="D101" s="30">
        <f>D102-D103</f>
        <v>5847</v>
      </c>
      <c r="E101" s="31">
        <v>6724.0499999999993</v>
      </c>
      <c r="G101" s="73" t="s">
        <v>25</v>
      </c>
      <c r="H101" s="32">
        <f>E103/12</f>
        <v>1240.75</v>
      </c>
      <c r="I101" s="95"/>
    </row>
    <row r="102" spans="2:9" x14ac:dyDescent="0.25">
      <c r="B102" s="74"/>
      <c r="C102" s="29" t="s">
        <v>2</v>
      </c>
      <c r="D102" s="30">
        <v>13868</v>
      </c>
      <c r="E102" s="33">
        <v>21613</v>
      </c>
      <c r="G102" s="74"/>
      <c r="H102" s="34"/>
      <c r="I102" s="95"/>
    </row>
    <row r="103" spans="2:9" ht="15.75" thickBot="1" x14ac:dyDescent="0.3">
      <c r="B103" s="74"/>
      <c r="C103" s="24" t="s">
        <v>3</v>
      </c>
      <c r="D103" s="25">
        <v>8021</v>
      </c>
      <c r="E103" s="26">
        <v>14889</v>
      </c>
      <c r="G103" s="74"/>
      <c r="H103" s="21"/>
      <c r="I103" s="95"/>
    </row>
    <row r="104" spans="2:9" ht="5.0999999999999996" customHeight="1" thickBot="1" x14ac:dyDescent="0.3">
      <c r="B104" s="75"/>
      <c r="C104" s="27"/>
      <c r="D104" s="28"/>
      <c r="E104" s="28">
        <v>0</v>
      </c>
      <c r="G104" s="75"/>
      <c r="H104" s="28">
        <v>0</v>
      </c>
      <c r="I104" s="95"/>
    </row>
    <row r="105" spans="2:9" x14ac:dyDescent="0.25">
      <c r="B105" s="73" t="s">
        <v>26</v>
      </c>
      <c r="C105" s="29" t="s">
        <v>1</v>
      </c>
      <c r="D105" s="30">
        <f>D106-D107</f>
        <v>1569</v>
      </c>
      <c r="E105" s="31">
        <v>1804.35</v>
      </c>
      <c r="G105" s="73" t="s">
        <v>26</v>
      </c>
      <c r="H105" s="32">
        <f>E107/12</f>
        <v>674.08333333333337</v>
      </c>
      <c r="I105" s="95"/>
    </row>
    <row r="106" spans="2:9" x14ac:dyDescent="0.25">
      <c r="B106" s="74"/>
      <c r="C106" s="29" t="s">
        <v>2</v>
      </c>
      <c r="D106" s="33">
        <v>4738</v>
      </c>
      <c r="E106" s="33">
        <v>9893</v>
      </c>
      <c r="G106" s="74"/>
      <c r="H106" s="34"/>
      <c r="I106" s="95"/>
    </row>
    <row r="107" spans="2:9" ht="15.75" thickBot="1" x14ac:dyDescent="0.3">
      <c r="B107" s="74"/>
      <c r="C107" s="24" t="s">
        <v>3</v>
      </c>
      <c r="D107" s="26">
        <v>3169</v>
      </c>
      <c r="E107" s="26">
        <v>8089</v>
      </c>
      <c r="G107" s="74"/>
      <c r="H107" s="21"/>
      <c r="I107" s="95"/>
    </row>
    <row r="108" spans="2:9" ht="5.0999999999999996" customHeight="1" thickBot="1" x14ac:dyDescent="0.3">
      <c r="B108" s="75"/>
      <c r="C108" s="27"/>
      <c r="D108" s="28"/>
      <c r="E108" s="28">
        <v>0</v>
      </c>
      <c r="G108" s="75"/>
      <c r="H108" s="28">
        <v>0</v>
      </c>
      <c r="I108" s="95">
        <f t="shared" ref="I108" si="1">E107-E106</f>
        <v>-1804</v>
      </c>
    </row>
    <row r="109" spans="2:9" x14ac:dyDescent="0.25">
      <c r="B109" s="73" t="s">
        <v>27</v>
      </c>
      <c r="C109" s="29" t="s">
        <v>1</v>
      </c>
      <c r="D109" s="30">
        <f>D110-D111</f>
        <v>8236</v>
      </c>
      <c r="E109" s="31">
        <v>9471.4</v>
      </c>
      <c r="G109" s="73" t="s">
        <v>27</v>
      </c>
      <c r="H109" s="32">
        <f>E111/12</f>
        <v>1318.25</v>
      </c>
      <c r="I109" s="95"/>
    </row>
    <row r="110" spans="2:9" x14ac:dyDescent="0.25">
      <c r="B110" s="74"/>
      <c r="C110" s="13" t="s">
        <v>2</v>
      </c>
      <c r="D110" s="50">
        <v>14700</v>
      </c>
      <c r="E110" s="50">
        <v>25290</v>
      </c>
      <c r="G110" s="74"/>
      <c r="H110" s="18"/>
      <c r="I110" s="95"/>
    </row>
    <row r="111" spans="2:9" ht="15.75" thickBot="1" x14ac:dyDescent="0.3">
      <c r="B111" s="74"/>
      <c r="C111" s="19" t="s">
        <v>3</v>
      </c>
      <c r="D111" s="51">
        <v>6464</v>
      </c>
      <c r="E111" s="51">
        <v>15819</v>
      </c>
      <c r="G111" s="74"/>
      <c r="H111" s="21"/>
      <c r="I111" s="95"/>
    </row>
    <row r="112" spans="2:9" ht="5.0999999999999996" customHeight="1" thickBot="1" x14ac:dyDescent="0.3">
      <c r="B112" s="75"/>
      <c r="C112" s="27"/>
      <c r="D112" s="28"/>
      <c r="E112" s="28">
        <v>0</v>
      </c>
      <c r="G112" s="75"/>
      <c r="H112" s="28">
        <v>0</v>
      </c>
      <c r="I112" s="95"/>
    </row>
    <row r="113" spans="2:10" x14ac:dyDescent="0.25">
      <c r="B113" s="73" t="s">
        <v>28</v>
      </c>
      <c r="C113" s="29" t="s">
        <v>1</v>
      </c>
      <c r="D113" s="30">
        <f>D114-D115</f>
        <v>5455</v>
      </c>
      <c r="E113" s="31">
        <v>6273.2499999999991</v>
      </c>
      <c r="G113" s="73" t="s">
        <v>28</v>
      </c>
      <c r="H113" s="32">
        <f>E115/12</f>
        <v>965.08333333333337</v>
      </c>
      <c r="I113" s="95"/>
    </row>
    <row r="114" spans="2:10" x14ac:dyDescent="0.25">
      <c r="B114" s="74"/>
      <c r="C114" s="52" t="s">
        <v>2</v>
      </c>
      <c r="D114" s="53">
        <v>9863</v>
      </c>
      <c r="E114" s="53">
        <v>17854</v>
      </c>
      <c r="G114" s="74"/>
      <c r="H114" s="18"/>
      <c r="I114" s="95"/>
    </row>
    <row r="115" spans="2:10" ht="15.75" thickBot="1" x14ac:dyDescent="0.3">
      <c r="B115" s="74"/>
      <c r="C115" s="54" t="s">
        <v>3</v>
      </c>
      <c r="D115" s="20">
        <v>4408</v>
      </c>
      <c r="E115" s="51">
        <v>11581</v>
      </c>
      <c r="G115" s="74"/>
      <c r="H115" s="21"/>
      <c r="I115" s="95"/>
    </row>
    <row r="116" spans="2:10" ht="5.0999999999999996" customHeight="1" thickBot="1" x14ac:dyDescent="0.3">
      <c r="B116" s="75"/>
      <c r="C116" s="27"/>
      <c r="D116" s="28"/>
      <c r="E116" s="28">
        <v>0</v>
      </c>
      <c r="G116" s="75"/>
      <c r="H116" s="28">
        <v>0</v>
      </c>
      <c r="I116" s="95"/>
    </row>
    <row r="117" spans="2:10" x14ac:dyDescent="0.25">
      <c r="B117" s="73" t="s">
        <v>29</v>
      </c>
      <c r="C117" s="29" t="s">
        <v>1</v>
      </c>
      <c r="D117" s="30">
        <f>D118-D119</f>
        <v>6353</v>
      </c>
      <c r="E117" s="31">
        <v>7305.95</v>
      </c>
      <c r="G117" s="73" t="s">
        <v>29</v>
      </c>
      <c r="H117" s="32">
        <f>E119/12</f>
        <v>816.58333333333337</v>
      </c>
      <c r="I117" s="95"/>
    </row>
    <row r="118" spans="2:10" x14ac:dyDescent="0.25">
      <c r="B118" s="74"/>
      <c r="C118" s="55" t="s">
        <v>2</v>
      </c>
      <c r="D118" s="56">
        <v>12218</v>
      </c>
      <c r="E118" s="56">
        <v>17105</v>
      </c>
      <c r="G118" s="74"/>
      <c r="H118" s="34"/>
      <c r="I118" s="95"/>
    </row>
    <row r="119" spans="2:10" ht="15.75" thickBot="1" x14ac:dyDescent="0.3">
      <c r="B119" s="74"/>
      <c r="C119" s="57" t="s">
        <v>3</v>
      </c>
      <c r="D119" s="25">
        <v>5865</v>
      </c>
      <c r="E119" s="37">
        <v>9799</v>
      </c>
      <c r="G119" s="74"/>
      <c r="H119" s="21"/>
      <c r="I119" s="95"/>
    </row>
    <row r="120" spans="2:10" ht="5.0999999999999996" customHeight="1" thickBot="1" x14ac:dyDescent="0.3">
      <c r="B120" s="75"/>
      <c r="C120" s="27"/>
      <c r="D120" s="28"/>
      <c r="E120" s="28">
        <v>0</v>
      </c>
      <c r="G120" s="75"/>
      <c r="H120" s="28">
        <v>0</v>
      </c>
      <c r="I120" s="95"/>
    </row>
    <row r="121" spans="2:10" x14ac:dyDescent="0.25">
      <c r="B121" s="73" t="s">
        <v>30</v>
      </c>
      <c r="C121" s="29" t="s">
        <v>1</v>
      </c>
      <c r="D121" s="30">
        <f>D122-D123</f>
        <v>4725</v>
      </c>
      <c r="E121" s="31">
        <v>5433.75</v>
      </c>
      <c r="G121" s="73" t="s">
        <v>30</v>
      </c>
      <c r="H121" s="32">
        <f>E123/12</f>
        <v>683.83333333333337</v>
      </c>
      <c r="I121" s="95"/>
    </row>
    <row r="122" spans="2:10" x14ac:dyDescent="0.25">
      <c r="B122" s="74"/>
      <c r="C122" s="55" t="s">
        <v>2</v>
      </c>
      <c r="D122" s="56">
        <v>8698</v>
      </c>
      <c r="E122" s="56">
        <v>13640</v>
      </c>
      <c r="G122" s="74"/>
      <c r="H122" s="34"/>
      <c r="I122" s="95"/>
      <c r="J122" s="102"/>
    </row>
    <row r="123" spans="2:10" ht="15.75" thickBot="1" x14ac:dyDescent="0.3">
      <c r="B123" s="76"/>
      <c r="C123" s="58" t="s">
        <v>3</v>
      </c>
      <c r="D123" s="49">
        <v>3973</v>
      </c>
      <c r="E123" s="37">
        <v>8206</v>
      </c>
      <c r="G123" s="76"/>
      <c r="H123" s="21"/>
      <c r="I123" s="95"/>
    </row>
    <row r="124" spans="2:10" ht="15" customHeight="1" x14ac:dyDescent="0.25">
      <c r="B124" s="85"/>
      <c r="C124" s="59"/>
      <c r="D124" s="60"/>
      <c r="E124" s="60"/>
      <c r="G124" s="85"/>
      <c r="H124" s="60"/>
      <c r="I124" s="95"/>
    </row>
    <row r="125" spans="2:10" ht="15" customHeight="1" x14ac:dyDescent="0.25">
      <c r="B125" s="77"/>
      <c r="C125" s="38"/>
      <c r="D125" s="39"/>
      <c r="E125" s="39"/>
      <c r="G125" s="77"/>
      <c r="H125" s="39"/>
      <c r="I125" s="95"/>
    </row>
    <row r="126" spans="2:10" ht="15" customHeight="1" x14ac:dyDescent="0.25">
      <c r="B126" s="77"/>
      <c r="C126" s="38"/>
      <c r="D126" s="39"/>
      <c r="E126" s="39"/>
      <c r="G126" s="77"/>
      <c r="H126" s="39"/>
      <c r="I126" s="95"/>
    </row>
    <row r="127" spans="2:10" ht="15" customHeight="1" x14ac:dyDescent="0.25">
      <c r="B127" s="77"/>
      <c r="C127" s="38"/>
      <c r="D127" s="39"/>
      <c r="E127" s="39"/>
      <c r="G127" s="77"/>
      <c r="H127" s="39"/>
      <c r="I127" s="95"/>
    </row>
    <row r="128" spans="2:10" ht="15" customHeight="1" thickBot="1" x14ac:dyDescent="0.3">
      <c r="B128" s="81"/>
      <c r="C128" s="45"/>
      <c r="D128" s="46"/>
      <c r="E128" s="5"/>
      <c r="G128" s="81"/>
      <c r="H128" s="5" t="s">
        <v>46</v>
      </c>
      <c r="I128" s="95"/>
    </row>
    <row r="129" spans="2:9" x14ac:dyDescent="0.25">
      <c r="B129" s="73" t="s">
        <v>31</v>
      </c>
      <c r="C129" s="29" t="s">
        <v>1</v>
      </c>
      <c r="D129" s="30">
        <f>D130-D131</f>
        <v>4440</v>
      </c>
      <c r="E129" s="31">
        <v>5106</v>
      </c>
      <c r="G129" s="73" t="s">
        <v>31</v>
      </c>
      <c r="H129" s="32">
        <f>E131/12</f>
        <v>1468.8333333333333</v>
      </c>
      <c r="I129" s="95"/>
    </row>
    <row r="130" spans="2:9" x14ac:dyDescent="0.25">
      <c r="B130" s="74"/>
      <c r="C130" s="55" t="s">
        <v>2</v>
      </c>
      <c r="D130" s="56">
        <v>11042</v>
      </c>
      <c r="E130" s="56">
        <v>22732</v>
      </c>
      <c r="G130" s="74"/>
      <c r="H130" s="34"/>
      <c r="I130" s="95"/>
    </row>
    <row r="131" spans="2:9" ht="15.75" thickBot="1" x14ac:dyDescent="0.3">
      <c r="B131" s="76"/>
      <c r="C131" s="58" t="s">
        <v>3</v>
      </c>
      <c r="D131" s="49">
        <v>6602</v>
      </c>
      <c r="E131" s="37">
        <v>17626</v>
      </c>
      <c r="G131" s="76"/>
      <c r="H131" s="21"/>
      <c r="I131" s="95"/>
    </row>
    <row r="132" spans="2:9" ht="5.0999999999999996" customHeight="1" thickBot="1" x14ac:dyDescent="0.3">
      <c r="B132" s="81"/>
      <c r="C132" s="45"/>
      <c r="D132" s="46"/>
      <c r="E132" s="46"/>
      <c r="G132" s="81"/>
      <c r="H132" s="46"/>
      <c r="I132" s="95"/>
    </row>
    <row r="133" spans="2:9" x14ac:dyDescent="0.25">
      <c r="B133" s="73" t="s">
        <v>32</v>
      </c>
      <c r="C133" s="29" t="s">
        <v>1</v>
      </c>
      <c r="D133" s="30">
        <f>D134-D135</f>
        <v>3655</v>
      </c>
      <c r="E133" s="33">
        <v>4203.25</v>
      </c>
      <c r="G133" s="73" t="s">
        <v>32</v>
      </c>
      <c r="H133" s="32">
        <f>E135/12</f>
        <v>993.5</v>
      </c>
      <c r="I133" s="95"/>
    </row>
    <row r="134" spans="2:9" x14ac:dyDescent="0.25">
      <c r="B134" s="74"/>
      <c r="C134" s="55" t="s">
        <v>2</v>
      </c>
      <c r="D134" s="56">
        <v>9532</v>
      </c>
      <c r="E134" s="56">
        <v>16125</v>
      </c>
      <c r="G134" s="74"/>
      <c r="H134" s="34"/>
      <c r="I134" s="95"/>
    </row>
    <row r="135" spans="2:9" ht="15.75" thickBot="1" x14ac:dyDescent="0.3">
      <c r="B135" s="74"/>
      <c r="C135" s="57" t="s">
        <v>3</v>
      </c>
      <c r="D135" s="25">
        <v>5877</v>
      </c>
      <c r="E135" s="37">
        <v>11922</v>
      </c>
      <c r="G135" s="74"/>
      <c r="H135" s="21"/>
      <c r="I135" s="95"/>
    </row>
    <row r="136" spans="2:9" ht="5.0999999999999996" customHeight="1" thickBot="1" x14ac:dyDescent="0.3">
      <c r="B136" s="75"/>
      <c r="C136" s="27"/>
      <c r="D136" s="28"/>
      <c r="E136" s="28">
        <v>0</v>
      </c>
      <c r="G136" s="75"/>
      <c r="H136" s="28">
        <v>0</v>
      </c>
      <c r="I136" s="95"/>
    </row>
    <row r="137" spans="2:9" x14ac:dyDescent="0.25">
      <c r="B137" s="73" t="s">
        <v>33</v>
      </c>
      <c r="C137" s="29" t="s">
        <v>1</v>
      </c>
      <c r="D137" s="30">
        <f>D138-D139</f>
        <v>8985</v>
      </c>
      <c r="E137" s="31">
        <v>10332.75</v>
      </c>
      <c r="G137" s="73" t="s">
        <v>33</v>
      </c>
      <c r="H137" s="32">
        <f>E139/12</f>
        <v>1741.9166666666667</v>
      </c>
      <c r="I137" s="95"/>
    </row>
    <row r="138" spans="2:9" x14ac:dyDescent="0.25">
      <c r="B138" s="74"/>
      <c r="C138" s="55" t="s">
        <v>2</v>
      </c>
      <c r="D138" s="56">
        <v>17511</v>
      </c>
      <c r="E138" s="56">
        <v>31236</v>
      </c>
      <c r="G138" s="74"/>
      <c r="H138" s="34"/>
      <c r="I138" s="95"/>
    </row>
    <row r="139" spans="2:9" ht="15.75" thickBot="1" x14ac:dyDescent="0.3">
      <c r="B139" s="74"/>
      <c r="C139" s="57" t="s">
        <v>3</v>
      </c>
      <c r="D139" s="25">
        <v>8526</v>
      </c>
      <c r="E139" s="37">
        <v>20903</v>
      </c>
      <c r="G139" s="74"/>
      <c r="H139" s="21"/>
      <c r="I139" s="95"/>
    </row>
    <row r="140" spans="2:9" ht="5.0999999999999996" customHeight="1" thickBot="1" x14ac:dyDescent="0.3">
      <c r="B140" s="75"/>
      <c r="C140" s="27"/>
      <c r="D140" s="28"/>
      <c r="E140" s="28">
        <v>0</v>
      </c>
      <c r="G140" s="75"/>
      <c r="H140" s="28">
        <v>0</v>
      </c>
      <c r="I140" s="95"/>
    </row>
    <row r="141" spans="2:9" x14ac:dyDescent="0.25">
      <c r="B141" s="73" t="s">
        <v>34</v>
      </c>
      <c r="C141" s="29" t="s">
        <v>1</v>
      </c>
      <c r="D141" s="30">
        <f>D142-D143</f>
        <v>6011</v>
      </c>
      <c r="E141" s="31">
        <v>6912.65</v>
      </c>
      <c r="G141" s="73" t="s">
        <v>34</v>
      </c>
      <c r="H141" s="32">
        <f>E143/12</f>
        <v>1420.4166666666667</v>
      </c>
      <c r="I141" s="95"/>
    </row>
    <row r="142" spans="2:9" x14ac:dyDescent="0.25">
      <c r="B142" s="74"/>
      <c r="C142" s="52" t="s">
        <v>2</v>
      </c>
      <c r="D142" s="53">
        <v>12289</v>
      </c>
      <c r="E142" s="53">
        <v>23958</v>
      </c>
      <c r="G142" s="74"/>
      <c r="H142" s="18"/>
      <c r="I142" s="95"/>
    </row>
    <row r="143" spans="2:9" ht="15.75" thickBot="1" x14ac:dyDescent="0.3">
      <c r="B143" s="74"/>
      <c r="C143" s="54" t="s">
        <v>3</v>
      </c>
      <c r="D143" s="20">
        <v>6278</v>
      </c>
      <c r="E143" s="51">
        <v>17045</v>
      </c>
      <c r="G143" s="74"/>
      <c r="H143" s="21"/>
      <c r="I143" s="95"/>
    </row>
    <row r="144" spans="2:9" ht="5.0999999999999996" customHeight="1" thickBot="1" x14ac:dyDescent="0.3">
      <c r="B144" s="75"/>
      <c r="C144" s="27"/>
      <c r="D144" s="28"/>
      <c r="E144" s="28">
        <v>0</v>
      </c>
      <c r="G144" s="75"/>
      <c r="H144" s="28">
        <v>0</v>
      </c>
      <c r="I144" s="95"/>
    </row>
    <row r="145" spans="2:15" x14ac:dyDescent="0.25">
      <c r="B145" s="73" t="s">
        <v>35</v>
      </c>
      <c r="C145" s="29" t="s">
        <v>1</v>
      </c>
      <c r="D145" s="30">
        <f>D146-D147</f>
        <v>7271</v>
      </c>
      <c r="E145" s="31">
        <v>8361.65</v>
      </c>
      <c r="G145" s="73" t="s">
        <v>35</v>
      </c>
      <c r="H145" s="32">
        <f>E147/12</f>
        <v>1125</v>
      </c>
      <c r="I145" s="95"/>
    </row>
    <row r="146" spans="2:15" x14ac:dyDescent="0.25">
      <c r="B146" s="74"/>
      <c r="C146" s="55" t="s">
        <v>2</v>
      </c>
      <c r="D146" s="56">
        <v>14133</v>
      </c>
      <c r="E146" s="56">
        <v>21862</v>
      </c>
      <c r="G146" s="74"/>
      <c r="H146" s="34"/>
      <c r="I146" s="95"/>
      <c r="J146" s="102"/>
    </row>
    <row r="147" spans="2:15" ht="15" customHeight="1" thickBot="1" x14ac:dyDescent="0.3">
      <c r="B147" s="74"/>
      <c r="C147" s="57" t="s">
        <v>3</v>
      </c>
      <c r="D147" s="25">
        <v>6862</v>
      </c>
      <c r="E147" s="37">
        <v>13500</v>
      </c>
      <c r="G147" s="74"/>
      <c r="H147" s="21"/>
      <c r="I147" s="95"/>
    </row>
    <row r="148" spans="2:15" ht="5.0999999999999996" customHeight="1" thickBot="1" x14ac:dyDescent="0.3">
      <c r="B148" s="75"/>
      <c r="C148" s="27"/>
      <c r="D148" s="28"/>
      <c r="E148" s="28"/>
      <c r="G148" s="75"/>
      <c r="H148" s="28"/>
      <c r="I148" s="95"/>
    </row>
    <row r="149" spans="2:15" ht="5.0999999999999996" customHeight="1" thickBot="1" x14ac:dyDescent="0.3">
      <c r="B149" s="88"/>
      <c r="C149" s="65"/>
      <c r="D149" s="66"/>
      <c r="E149" s="66"/>
      <c r="G149" s="88"/>
      <c r="H149" s="66"/>
      <c r="I149" s="95"/>
    </row>
    <row r="150" spans="2:15" ht="15" customHeight="1" x14ac:dyDescent="0.25">
      <c r="B150" s="89" t="s">
        <v>38</v>
      </c>
      <c r="C150" s="67" t="s">
        <v>1</v>
      </c>
      <c r="D150" s="68">
        <v>1570</v>
      </c>
      <c r="E150" s="68">
        <v>1570</v>
      </c>
      <c r="G150" s="73" t="s">
        <v>38</v>
      </c>
      <c r="H150" s="32">
        <f>E152/12</f>
        <v>5075</v>
      </c>
      <c r="I150" s="95"/>
    </row>
    <row r="151" spans="2:15" x14ac:dyDescent="0.25">
      <c r="B151" s="86" t="s">
        <v>39</v>
      </c>
      <c r="C151" s="62" t="s">
        <v>2</v>
      </c>
      <c r="D151" s="61">
        <v>49070</v>
      </c>
      <c r="E151" s="61">
        <v>62470</v>
      </c>
      <c r="G151" s="73" t="s">
        <v>39</v>
      </c>
      <c r="H151" s="18"/>
      <c r="I151" s="95"/>
    </row>
    <row r="152" spans="2:15" ht="15.75" thickBot="1" x14ac:dyDescent="0.3">
      <c r="B152" s="90" t="s">
        <v>40</v>
      </c>
      <c r="C152" s="69" t="s">
        <v>3</v>
      </c>
      <c r="D152" s="70">
        <f>D151-D150</f>
        <v>47500</v>
      </c>
      <c r="E152" s="98">
        <v>60900</v>
      </c>
      <c r="G152" s="73" t="s">
        <v>40</v>
      </c>
      <c r="H152" s="21"/>
      <c r="I152" s="99"/>
    </row>
    <row r="153" spans="2:15" ht="5.0999999999999996" customHeight="1" thickBot="1" x14ac:dyDescent="0.3">
      <c r="B153" s="91"/>
      <c r="C153" s="65"/>
      <c r="D153" s="66"/>
      <c r="E153" s="66"/>
      <c r="G153" s="91"/>
      <c r="H153" s="66"/>
      <c r="I153" s="95"/>
    </row>
    <row r="154" spans="2:15" x14ac:dyDescent="0.25">
      <c r="B154" s="89" t="s">
        <v>41</v>
      </c>
      <c r="C154" s="67" t="s">
        <v>1</v>
      </c>
      <c r="D154" s="68">
        <v>30549</v>
      </c>
      <c r="E154" s="68">
        <v>36695</v>
      </c>
      <c r="G154" s="73" t="s">
        <v>41</v>
      </c>
      <c r="H154" s="32">
        <f>E156/12</f>
        <v>2855.25</v>
      </c>
      <c r="I154" s="95"/>
    </row>
    <row r="155" spans="2:15" x14ac:dyDescent="0.25">
      <c r="B155" s="87"/>
      <c r="C155" s="62" t="s">
        <v>2</v>
      </c>
      <c r="D155" s="61">
        <v>51479</v>
      </c>
      <c r="E155" s="61">
        <v>70958</v>
      </c>
      <c r="G155" s="74"/>
      <c r="H155" s="34"/>
      <c r="I155" s="95"/>
    </row>
    <row r="156" spans="2:15" ht="15.75" thickBot="1" x14ac:dyDescent="0.3">
      <c r="B156" s="92"/>
      <c r="C156" s="69" t="s">
        <v>3</v>
      </c>
      <c r="D156" s="71">
        <f t="shared" ref="D156" si="2">D155-D154</f>
        <v>20930</v>
      </c>
      <c r="E156" s="64">
        <v>34263</v>
      </c>
      <c r="G156" s="74"/>
      <c r="H156" s="21"/>
      <c r="I156" s="95"/>
      <c r="N156" s="95"/>
    </row>
    <row r="157" spans="2:15" ht="5.0999999999999996" customHeight="1" thickBot="1" x14ac:dyDescent="0.3">
      <c r="B157" s="88"/>
      <c r="C157" s="65"/>
      <c r="D157" s="66"/>
      <c r="E157" s="66"/>
      <c r="G157" s="88"/>
      <c r="H157" s="66"/>
      <c r="I157" s="95"/>
    </row>
    <row r="158" spans="2:15" x14ac:dyDescent="0.25">
      <c r="B158" s="89" t="s">
        <v>36</v>
      </c>
      <c r="C158" s="67" t="s">
        <v>1</v>
      </c>
      <c r="D158" s="68">
        <v>22262</v>
      </c>
      <c r="E158" s="68">
        <v>21600</v>
      </c>
      <c r="G158" s="78" t="s">
        <v>36</v>
      </c>
      <c r="H158" s="32">
        <f>E160/12</f>
        <v>5741.666666666667</v>
      </c>
      <c r="I158" s="95"/>
    </row>
    <row r="159" spans="2:15" x14ac:dyDescent="0.25">
      <c r="B159" s="86" t="s">
        <v>37</v>
      </c>
      <c r="C159" s="62" t="s">
        <v>2</v>
      </c>
      <c r="D159" s="63">
        <v>87962</v>
      </c>
      <c r="E159" s="63">
        <v>90500</v>
      </c>
      <c r="G159" s="73" t="s">
        <v>37</v>
      </c>
      <c r="H159" s="34"/>
      <c r="I159" s="95"/>
    </row>
    <row r="160" spans="2:15" ht="15.75" thickBot="1" x14ac:dyDescent="0.3">
      <c r="B160" s="92"/>
      <c r="C160" s="69" t="s">
        <v>3</v>
      </c>
      <c r="D160" s="70">
        <f>D159-D158</f>
        <v>65700</v>
      </c>
      <c r="E160" s="64">
        <v>68900</v>
      </c>
      <c r="G160" s="76"/>
      <c r="H160" s="21"/>
      <c r="I160" s="95"/>
      <c r="O160" s="95"/>
    </row>
    <row r="161" spans="2:15" ht="5.0999999999999996" customHeight="1" thickBot="1" x14ac:dyDescent="0.3">
      <c r="I161" s="95"/>
    </row>
    <row r="162" spans="2:15" x14ac:dyDescent="0.25">
      <c r="B162" s="89" t="s">
        <v>42</v>
      </c>
      <c r="C162" s="67" t="s">
        <v>1</v>
      </c>
      <c r="D162" s="68">
        <v>654</v>
      </c>
      <c r="E162" s="68">
        <v>200</v>
      </c>
      <c r="G162" s="78" t="s">
        <v>42</v>
      </c>
      <c r="H162" s="32">
        <f>E164/12</f>
        <v>466.66666666666669</v>
      </c>
      <c r="I162" s="95"/>
      <c r="O162" s="95"/>
    </row>
    <row r="163" spans="2:15" x14ac:dyDescent="0.25">
      <c r="B163" s="87"/>
      <c r="C163" s="62" t="s">
        <v>2</v>
      </c>
      <c r="D163" s="63">
        <v>5654</v>
      </c>
      <c r="E163" s="63">
        <v>5800</v>
      </c>
      <c r="G163" s="74"/>
      <c r="H163" s="18"/>
      <c r="I163" s="96"/>
      <c r="J163" s="95"/>
    </row>
    <row r="164" spans="2:15" ht="15.75" thickBot="1" x14ac:dyDescent="0.3">
      <c r="B164" s="92"/>
      <c r="C164" s="69" t="s">
        <v>3</v>
      </c>
      <c r="D164" s="71">
        <f t="shared" ref="D164" si="3">D163-D162</f>
        <v>5000</v>
      </c>
      <c r="E164" s="72">
        <v>5600</v>
      </c>
      <c r="G164" s="76"/>
      <c r="H164" s="21"/>
      <c r="I164" s="97"/>
    </row>
    <row r="166" spans="2:15" x14ac:dyDescent="0.25">
      <c r="I166" s="95"/>
    </row>
  </sheetData>
  <mergeCells count="4">
    <mergeCell ref="B6:E6"/>
    <mergeCell ref="B5:F5"/>
    <mergeCell ref="G5:H5"/>
    <mergeCell ref="G6:H6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Předběžný návrh příspěvků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2022-11-10T10:19:58Z</cp:lastPrinted>
  <dcterms:created xsi:type="dcterms:W3CDTF">2015-01-21T15:04:52Z</dcterms:created>
  <dcterms:modified xsi:type="dcterms:W3CDTF">2022-11-22T11:15:40Z</dcterms:modified>
</cp:coreProperties>
</file>